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V:\Dokument\01 Samhällsskydd\20 Bidrag\Anslag 2-4\2022\20 Ansökan\Myndigheter\"/>
    </mc:Choice>
  </mc:AlternateContent>
  <bookViews>
    <workbookView xWindow="-120" yWindow="-120" windowWidth="38640" windowHeight="15840"/>
  </bookViews>
  <sheets>
    <sheet name="Ansökan pågående projekt" sheetId="2" r:id="rId1"/>
    <sheet name="MSB sammanfattning" sheetId="3" state="hidden" r:id="rId2"/>
    <sheet name="Koppling" sheetId="5" state="hidden" r:id="rId3"/>
  </sheets>
  <definedNames>
    <definedName name="_xlnm.Print_Area" localSheetId="0">'Ansökan pågående projekt'!$A$1:$K$162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10" i="2" l="1"/>
  <c r="H110" i="2"/>
  <c r="F110" i="2"/>
  <c r="J93" i="2"/>
  <c r="J94" i="2" s="1"/>
  <c r="J95" i="2"/>
  <c r="H95" i="2"/>
  <c r="F93" i="2"/>
  <c r="H149" i="2"/>
  <c r="J91" i="2" l="1"/>
  <c r="H91" i="2"/>
  <c r="F91" i="2"/>
  <c r="H99" i="2" l="1"/>
  <c r="J117" i="2"/>
  <c r="J116" i="2"/>
  <c r="J115" i="2"/>
  <c r="J114" i="2"/>
  <c r="J113" i="2"/>
  <c r="J112" i="2"/>
  <c r="H117" i="2"/>
  <c r="H116" i="2"/>
  <c r="H115" i="2"/>
  <c r="H112" i="2"/>
  <c r="J118" i="2" l="1"/>
  <c r="F99" i="2"/>
  <c r="H154" i="2"/>
  <c r="H153" i="2"/>
  <c r="H152" i="2"/>
  <c r="H151" i="2"/>
  <c r="H150" i="2"/>
  <c r="F117" i="2"/>
  <c r="F116" i="2"/>
  <c r="F115" i="2"/>
  <c r="F114" i="2"/>
  <c r="F112" i="2"/>
  <c r="H157" i="2"/>
  <c r="H156" i="2"/>
  <c r="H155" i="2"/>
  <c r="I139" i="2"/>
  <c r="K139" i="2" s="1"/>
  <c r="H111" i="2" s="1"/>
  <c r="H160" i="2"/>
  <c r="H159" i="2"/>
  <c r="H158" i="2"/>
  <c r="H107" i="2"/>
  <c r="H92" i="2" s="1"/>
  <c r="F107" i="2"/>
  <c r="F92" i="2" s="1"/>
  <c r="F94" i="2" s="1"/>
  <c r="I143" i="2"/>
  <c r="K143" i="2" s="1"/>
  <c r="I142" i="2"/>
  <c r="K142" i="2" s="1"/>
  <c r="I141" i="2"/>
  <c r="K141" i="2" s="1"/>
  <c r="I140" i="2"/>
  <c r="K140" i="2" s="1"/>
  <c r="J111" i="2" s="1"/>
  <c r="I138" i="2"/>
  <c r="K138" i="2" s="1"/>
  <c r="I137" i="2"/>
  <c r="K137" i="2" s="1"/>
  <c r="I136" i="2"/>
  <c r="K136" i="2" s="1"/>
  <c r="I135" i="2"/>
  <c r="K135" i="2" s="1"/>
  <c r="I134" i="2"/>
  <c r="K134" i="2" s="1"/>
  <c r="H93" i="2" l="1"/>
  <c r="H94" i="2" s="1"/>
  <c r="H114" i="2"/>
  <c r="F113" i="2"/>
  <c r="F118" i="2" s="1"/>
  <c r="F95" i="2"/>
  <c r="H113" i="2"/>
  <c r="H118" i="2" s="1"/>
  <c r="H161" i="2"/>
  <c r="F111" i="2"/>
  <c r="K144" i="2"/>
  <c r="AK3" i="3"/>
  <c r="M3" i="3" l="1"/>
  <c r="L3" i="3"/>
  <c r="K3" i="3"/>
  <c r="F86" i="2"/>
  <c r="HF3" i="3" l="1"/>
  <c r="S3" i="3" l="1"/>
  <c r="HE3" i="3" l="1"/>
  <c r="HD3" i="3"/>
  <c r="HC3" i="3"/>
  <c r="HB3" i="3"/>
  <c r="HA3" i="3"/>
  <c r="GZ3" i="3"/>
  <c r="GY3" i="3"/>
  <c r="GX3" i="3"/>
  <c r="GW3" i="3"/>
  <c r="GV3" i="3"/>
  <c r="GU3" i="3"/>
  <c r="GT3" i="3"/>
  <c r="GS3" i="3"/>
  <c r="GR3" i="3"/>
  <c r="GQ3" i="3"/>
  <c r="GP3" i="3"/>
  <c r="GO3" i="3"/>
  <c r="GN3" i="3"/>
  <c r="GM3" i="3"/>
  <c r="GL3" i="3"/>
  <c r="GK3" i="3"/>
  <c r="GJ3" i="3"/>
  <c r="GI3" i="3"/>
  <c r="GH3" i="3"/>
  <c r="GG3" i="3"/>
  <c r="GF3" i="3"/>
  <c r="GE3" i="3"/>
  <c r="GD3" i="3"/>
  <c r="GC3" i="3"/>
  <c r="GB3" i="3"/>
  <c r="GA3" i="3"/>
  <c r="FZ3" i="3"/>
  <c r="FY3" i="3"/>
  <c r="FX3" i="3"/>
  <c r="FW3" i="3"/>
  <c r="FV3" i="3"/>
  <c r="FU3" i="3"/>
  <c r="FT3" i="3"/>
  <c r="FS3" i="3"/>
  <c r="FR3" i="3"/>
  <c r="FQ3" i="3"/>
  <c r="FP3" i="3"/>
  <c r="FO3" i="3"/>
  <c r="FN3" i="3"/>
  <c r="FM3" i="3"/>
  <c r="FL3" i="3"/>
  <c r="FK3" i="3"/>
  <c r="FJ3" i="3"/>
  <c r="FI3" i="3"/>
  <c r="FH3" i="3"/>
  <c r="FG3" i="3"/>
  <c r="FF3" i="3"/>
  <c r="FE3" i="3"/>
  <c r="FD3" i="3"/>
  <c r="FC3" i="3"/>
  <c r="FB3" i="3"/>
  <c r="FA3" i="3"/>
  <c r="EZ3" i="3"/>
  <c r="EY3" i="3"/>
  <c r="EX3" i="3"/>
  <c r="EW3" i="3"/>
  <c r="EV3" i="3"/>
  <c r="EU3" i="3"/>
  <c r="ET3" i="3"/>
  <c r="ES3" i="3"/>
  <c r="ER3" i="3"/>
  <c r="EQ3" i="3"/>
  <c r="EP3" i="3"/>
  <c r="EO3" i="3"/>
  <c r="EN3" i="3"/>
  <c r="EM3" i="3"/>
  <c r="EL3" i="3"/>
  <c r="EK3" i="3"/>
  <c r="EJ3" i="3"/>
  <c r="EI3" i="3"/>
  <c r="EH3" i="3"/>
  <c r="EG3" i="3"/>
  <c r="EF3" i="3"/>
  <c r="EE3" i="3"/>
  <c r="ED3" i="3"/>
  <c r="EC3" i="3"/>
  <c r="EB3" i="3"/>
  <c r="EA3" i="3"/>
  <c r="DZ3" i="3"/>
  <c r="DY3" i="3"/>
  <c r="DX3" i="3"/>
  <c r="DW3" i="3"/>
  <c r="DV3" i="3"/>
  <c r="DU3" i="3"/>
  <c r="DT3" i="3"/>
  <c r="DS3" i="3"/>
  <c r="DR3" i="3"/>
  <c r="DQ3" i="3"/>
  <c r="DP3" i="3"/>
  <c r="DO3" i="3"/>
  <c r="DN3" i="3"/>
  <c r="DM3" i="3"/>
  <c r="DL3" i="3"/>
  <c r="DK3" i="3"/>
  <c r="DJ3" i="3"/>
  <c r="DI3" i="3"/>
  <c r="DH3" i="3"/>
  <c r="DG3" i="3"/>
  <c r="DF3" i="3"/>
  <c r="DE3" i="3"/>
  <c r="DD3" i="3"/>
  <c r="DC3" i="3"/>
  <c r="DB3" i="3"/>
  <c r="DA3" i="3"/>
  <c r="CZ3" i="3"/>
  <c r="CY3" i="3"/>
  <c r="CX3" i="3"/>
  <c r="CW3" i="3"/>
  <c r="CV3" i="3"/>
  <c r="CU3" i="3"/>
  <c r="CT3" i="3"/>
  <c r="CS3" i="3"/>
  <c r="CR3" i="3"/>
  <c r="CQ3" i="3"/>
  <c r="CP3" i="3"/>
  <c r="CO3" i="3"/>
  <c r="CN3" i="3"/>
  <c r="CM3" i="3"/>
  <c r="CL3" i="3"/>
  <c r="CK3" i="3"/>
  <c r="CJ3" i="3"/>
  <c r="CI3" i="3"/>
  <c r="CH3" i="3"/>
  <c r="CG3" i="3"/>
  <c r="CF3" i="3"/>
  <c r="CE3" i="3"/>
  <c r="CD3" i="3"/>
  <c r="CC3" i="3"/>
  <c r="CB3" i="3"/>
  <c r="CA3" i="3"/>
  <c r="BZ3" i="3"/>
  <c r="BY3" i="3"/>
  <c r="BX3" i="3"/>
  <c r="BW3" i="3"/>
  <c r="BV3" i="3"/>
  <c r="BU3" i="3"/>
  <c r="BT3" i="3"/>
  <c r="BS3" i="3"/>
  <c r="BR3" i="3"/>
  <c r="BQ3" i="3"/>
  <c r="BP3" i="3"/>
  <c r="BO3" i="3"/>
  <c r="BN3" i="3"/>
  <c r="AL3" i="3"/>
  <c r="AM3" i="3"/>
  <c r="AN3" i="3"/>
  <c r="AO3" i="3"/>
  <c r="AP3" i="3"/>
  <c r="AQ3" i="3"/>
  <c r="AR3" i="3"/>
  <c r="AS3" i="3"/>
  <c r="AT3" i="3"/>
  <c r="AU3" i="3"/>
  <c r="AV3" i="3"/>
  <c r="AW3" i="3"/>
  <c r="AX3" i="3"/>
  <c r="AY3" i="3"/>
  <c r="AZ3" i="3"/>
  <c r="BA3" i="3"/>
  <c r="BB3" i="3"/>
  <c r="BC3" i="3"/>
  <c r="BD3" i="3"/>
  <c r="BE3" i="3"/>
  <c r="BF3" i="3"/>
  <c r="BG3" i="3"/>
  <c r="BH3" i="3"/>
  <c r="BI3" i="3"/>
  <c r="BJ3" i="3"/>
  <c r="BK3" i="3"/>
  <c r="BL3" i="3"/>
  <c r="BM3" i="3"/>
  <c r="R3" i="3" l="1"/>
  <c r="Q3" i="3"/>
  <c r="O3" i="3"/>
  <c r="N3" i="3"/>
  <c r="AB3" i="3" l="1"/>
  <c r="P3" i="3"/>
  <c r="AI3" i="3"/>
  <c r="AH3" i="3"/>
  <c r="AG3" i="3"/>
  <c r="AF3" i="3"/>
  <c r="AE3" i="3"/>
  <c r="AD3" i="3"/>
  <c r="AC3" i="3"/>
  <c r="Z3" i="3"/>
  <c r="Y3" i="3"/>
  <c r="W3" i="3"/>
  <c r="X3" i="3"/>
  <c r="V3" i="3"/>
  <c r="U3" i="3"/>
  <c r="T3" i="3"/>
  <c r="G3" i="3"/>
  <c r="AJ3" i="3" l="1"/>
  <c r="AA3" i="3"/>
  <c r="B3" i="3" l="1"/>
  <c r="A3" i="3"/>
  <c r="F3" i="3" l="1"/>
  <c r="E3" i="3"/>
  <c r="D3" i="3"/>
  <c r="C3" i="3"/>
</calcChain>
</file>

<file path=xl/comments1.xml><?xml version="1.0" encoding="utf-8"?>
<comments xmlns="http://schemas.openxmlformats.org/spreadsheetml/2006/main">
  <authors>
    <author>Odenberg Camilla</author>
  </authors>
  <commentList>
    <comment ref="E133"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F133" authorId="0" shapeId="0">
      <text>
        <r>
          <rPr>
            <b/>
            <sz val="9"/>
            <color indexed="81"/>
            <rFont val="Tahoma"/>
            <family val="2"/>
          </rPr>
          <t>Belopp:</t>
        </r>
        <r>
          <rPr>
            <sz val="9"/>
            <color indexed="81"/>
            <rFont val="Tahoma"/>
            <family val="2"/>
          </rPr>
          <t xml:space="preserve">
Ange månadslön före arbetsgivaravgifter etc.</t>
        </r>
      </text>
    </comment>
    <comment ref="G133" authorId="0" shapeId="0">
      <text>
        <r>
          <rPr>
            <b/>
            <sz val="9"/>
            <color indexed="81"/>
            <rFont val="Tahoma"/>
            <family val="2"/>
          </rPr>
          <t>Lönebikostnad:</t>
        </r>
        <r>
          <rPr>
            <sz val="9"/>
            <color indexed="81"/>
            <rFont val="Tahoma"/>
            <family val="2"/>
          </rPr>
          <t xml:space="preserve">
Kostnader som arbetsgivaravgifter, pensionsavgifter osv. Anges som påslag i %</t>
        </r>
      </text>
    </comment>
    <comment ref="H133" authorId="0" shapeId="0">
      <text>
        <r>
          <rPr>
            <b/>
            <sz val="9"/>
            <color indexed="81"/>
            <rFont val="Tahoma"/>
            <family val="2"/>
          </rPr>
          <t>Omfattning:</t>
        </r>
        <r>
          <rPr>
            <sz val="9"/>
            <color indexed="81"/>
            <rFont val="Tahoma"/>
            <family val="2"/>
          </rPr>
          <t xml:space="preserve">
Om personen arbetar heltid inom projektet, ange 100 %.</t>
        </r>
      </text>
    </comment>
    <comment ref="I133" authorId="0" shapeId="0">
      <text>
        <r>
          <rPr>
            <b/>
            <sz val="9"/>
            <color indexed="81"/>
            <rFont val="Tahoma"/>
            <family val="2"/>
          </rPr>
          <t>À pris:</t>
        </r>
        <r>
          <rPr>
            <sz val="9"/>
            <color indexed="81"/>
            <rFont val="Tahoma"/>
            <family val="2"/>
          </rPr>
          <t xml:space="preserve">
Här beräknas </t>
        </r>
        <r>
          <rPr>
            <i/>
            <sz val="9"/>
            <color indexed="81"/>
            <rFont val="Tahoma"/>
            <family val="2"/>
          </rPr>
          <t>belopp + lönekostnad i procent * omfattning</t>
        </r>
      </text>
    </comment>
    <comment ref="J133" authorId="0" shapeId="0">
      <text>
        <r>
          <rPr>
            <b/>
            <sz val="9"/>
            <color indexed="81"/>
            <rFont val="Tahoma"/>
            <family val="2"/>
          </rPr>
          <t>Antal:</t>
        </r>
        <r>
          <rPr>
            <sz val="9"/>
            <color indexed="81"/>
            <rFont val="Tahoma"/>
            <family val="2"/>
          </rPr>
          <t xml:space="preserve">
Ange antal månader som personen är planerad att arbeta i projektet det valda året. 
</t>
        </r>
        <r>
          <rPr>
            <b/>
            <sz val="9"/>
            <color indexed="81"/>
            <rFont val="Tahoma"/>
            <family val="2"/>
          </rPr>
          <t xml:space="preserve">Tips!
</t>
        </r>
        <r>
          <rPr>
            <sz val="9"/>
            <color indexed="81"/>
            <rFont val="Tahoma"/>
            <family val="2"/>
          </rPr>
          <t>För att ange flera personer med samma lön och roll och under samma år, ange antal personer i beskrivningen och summera ihop antalet timmar/månader för alla personer på raden.</t>
        </r>
      </text>
    </comment>
    <comment ref="E148"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F148" authorId="0" shapeId="0">
      <text>
        <r>
          <rPr>
            <b/>
            <sz val="9"/>
            <color indexed="81"/>
            <rFont val="Tahoma"/>
            <family val="2"/>
          </rPr>
          <t xml:space="preserve">Kr/antal:
</t>
        </r>
        <r>
          <rPr>
            <sz val="9"/>
            <color indexed="81"/>
            <rFont val="Tahoma"/>
            <family val="2"/>
          </rPr>
          <t>Ex: om ni anlitar en konsult per timme, skriver ni kostnad per timme här.</t>
        </r>
      </text>
    </comment>
    <comment ref="G148" authorId="0" shapeId="0">
      <text>
        <r>
          <rPr>
            <b/>
            <sz val="9"/>
            <color indexed="81"/>
            <rFont val="Tahoma"/>
            <family val="2"/>
          </rPr>
          <t>Antal:</t>
        </r>
        <r>
          <rPr>
            <sz val="9"/>
            <color indexed="81"/>
            <rFont val="Tahoma"/>
            <family val="2"/>
          </rPr>
          <t xml:space="preserve">
Ange antal (exempelvis timmar, om ni anlitar en konsult per timme). Måste vara minst 1 för att räknas till budgeten</t>
        </r>
      </text>
    </comment>
  </commentList>
</comments>
</file>

<file path=xl/sharedStrings.xml><?xml version="1.0" encoding="utf-8"?>
<sst xmlns="http://schemas.openxmlformats.org/spreadsheetml/2006/main" count="424" uniqueCount="178">
  <si>
    <t>Kontaktpersonens namn:</t>
  </si>
  <si>
    <t>Kommentar:</t>
  </si>
  <si>
    <t>Kontaktperson namn</t>
  </si>
  <si>
    <t>Kontaktperson telefon</t>
  </si>
  <si>
    <t>Kontaktperson mejl</t>
  </si>
  <si>
    <t>Myndighet</t>
  </si>
  <si>
    <t>1. PROJEKTÖVERSIKT</t>
  </si>
  <si>
    <t>1.1 Kontaktuppgifter</t>
  </si>
  <si>
    <t>Telefonnummer till kontaktperson:</t>
  </si>
  <si>
    <t>E-post till kontaktperson:</t>
  </si>
  <si>
    <t>1.2. Projekttitel</t>
  </si>
  <si>
    <t>Namn behörig tjänsteman</t>
  </si>
  <si>
    <t>Titel behörig tjänsteman</t>
  </si>
  <si>
    <t>Energiförsörjning</t>
  </si>
  <si>
    <t>Livsmedel</t>
  </si>
  <si>
    <t>Transporter</t>
  </si>
  <si>
    <t>Hälso- och sjukvård samt omsorg</t>
  </si>
  <si>
    <t>Finansiella tjänster</t>
  </si>
  <si>
    <t>Information och kommunikation</t>
  </si>
  <si>
    <t>Skydd och säkerhet</t>
  </si>
  <si>
    <t>Annat (ange i kommentarsrutan nedan)</t>
  </si>
  <si>
    <t>(Klicka här för att välja i rullistan)</t>
  </si>
  <si>
    <t>Annat</t>
  </si>
  <si>
    <t>4.1 Finansieringsprinciper</t>
  </si>
  <si>
    <t>Kryssrutor:</t>
  </si>
  <si>
    <t>Kommuner</t>
  </si>
  <si>
    <t>Regioner</t>
  </si>
  <si>
    <t>Länsstyrelser</t>
  </si>
  <si>
    <t>Näringsliv</t>
  </si>
  <si>
    <t>Centrala myndigheter</t>
  </si>
  <si>
    <t>Frivilligorganisationer</t>
  </si>
  <si>
    <t>Lön egen personal</t>
  </si>
  <si>
    <t>Lön samverkanspartners</t>
  </si>
  <si>
    <t>Investeringar</t>
  </si>
  <si>
    <t>Tjänster (ex konsultkostnader)</t>
  </si>
  <si>
    <t>Resekostnader</t>
  </si>
  <si>
    <t>Utbildning och konferenser</t>
  </si>
  <si>
    <t>Övriga kostnader</t>
  </si>
  <si>
    <t>Total kostnad per år</t>
  </si>
  <si>
    <t>Ange funktion/er:</t>
  </si>
  <si>
    <t>Månadslön:</t>
  </si>
  <si>
    <t>Antal arbetstim. (ung.):</t>
  </si>
  <si>
    <t>Ange typ av anläggning:</t>
  </si>
  <si>
    <t>Ange kompetens/er (funktion/er):</t>
  </si>
  <si>
    <t>Timkostnad:</t>
  </si>
  <si>
    <t>Ange resans syfte:</t>
  </si>
  <si>
    <t>Antal deltagare:</t>
  </si>
  <si>
    <t>Plats:</t>
  </si>
  <si>
    <t>Beskriv kostnadspost:</t>
  </si>
  <si>
    <t>Pris per enhet:</t>
  </si>
  <si>
    <t>Enhet (ex antal):</t>
  </si>
  <si>
    <t>Enhet (ex timmar, antal):</t>
  </si>
  <si>
    <t>Ange utbildning/konferens:</t>
  </si>
  <si>
    <t>Antal resande:</t>
  </si>
  <si>
    <t>Inrikes/utrikes:</t>
  </si>
  <si>
    <t>Ej åtgärd från inriktning</t>
  </si>
  <si>
    <t>Lön egen personal - antal ifyllda celler</t>
  </si>
  <si>
    <t>Lön samverkanspartners - antal ifyllda celler</t>
  </si>
  <si>
    <t>Lön egen personal - 1</t>
  </si>
  <si>
    <t>Lön egen personal - 2</t>
  </si>
  <si>
    <t>Lön egen personal - 3</t>
  </si>
  <si>
    <t>Lön egen personal - 4</t>
  </si>
  <si>
    <t>Lön egen personal - 5</t>
  </si>
  <si>
    <t>Lön egen personal - 6</t>
  </si>
  <si>
    <t>Investeringar - antal ifyllda celler</t>
  </si>
  <si>
    <t>Tjänster (ex konsultkostnader) - antal ifyllda celler</t>
  </si>
  <si>
    <t>Utbildning och konferenser - antal ifyllda celler</t>
  </si>
  <si>
    <t>Övriga kostnader - antal ifyllda celler</t>
  </si>
  <si>
    <t>Resekostnader - antal ifyllda celler</t>
  </si>
  <si>
    <t>Lön samverkanspartners 1</t>
  </si>
  <si>
    <t>Lön samverkanspartners 2</t>
  </si>
  <si>
    <t>Lön samverkanspartners 3</t>
  </si>
  <si>
    <t>Lön samverkanspartners 4</t>
  </si>
  <si>
    <t>Lön samverkanspartners 5</t>
  </si>
  <si>
    <t>Investeringar 1</t>
  </si>
  <si>
    <t>Investeringar 2</t>
  </si>
  <si>
    <t>Investeringar 3</t>
  </si>
  <si>
    <t>Investeringar 4</t>
  </si>
  <si>
    <t>Investeringar 5</t>
  </si>
  <si>
    <t>Allmänheten</t>
  </si>
  <si>
    <t>Myndighet:</t>
  </si>
  <si>
    <t>Observera att projektnamnet ska vara detsamma som det som finns angivet i överenskommelsen.</t>
  </si>
  <si>
    <t>1.4 Förändring i totala kostnader</t>
  </si>
  <si>
    <t>Beviljat 2020</t>
  </si>
  <si>
    <t>Beviljat 2021</t>
  </si>
  <si>
    <t>Tjänster (ex konsultkostnader) 1</t>
  </si>
  <si>
    <t>Tjänster (ex konsultkostnader) 2</t>
  </si>
  <si>
    <t>Tjänster (ex konsultkostnader) 3</t>
  </si>
  <si>
    <t>Tjänster (ex konsultkostnader) 4</t>
  </si>
  <si>
    <t>Tjänster (ex konsultkostnader) 5</t>
  </si>
  <si>
    <t>Resekostnader 1</t>
  </si>
  <si>
    <t>Resekostnader 2</t>
  </si>
  <si>
    <t>Resekostnader 3</t>
  </si>
  <si>
    <t>Resekostnader 4</t>
  </si>
  <si>
    <t>Resekostnader 5</t>
  </si>
  <si>
    <t>Utbildning och konferenser1</t>
  </si>
  <si>
    <t>Utbildning och konferenser2</t>
  </si>
  <si>
    <t>Utbildning och konferenser3</t>
  </si>
  <si>
    <t>Utbildning och konferenser4</t>
  </si>
  <si>
    <t>Utbildning och konferenser5</t>
  </si>
  <si>
    <t>Övriga kostnader 1</t>
  </si>
  <si>
    <t>Övriga kostnader 2</t>
  </si>
  <si>
    <t>Övriga kostnader 3</t>
  </si>
  <si>
    <t>Övriga kostnader 4</t>
  </si>
  <si>
    <t>Övriga kostnader 5</t>
  </si>
  <si>
    <t>Övriga kostnader 6</t>
  </si>
  <si>
    <t>Ny total 2020</t>
  </si>
  <si>
    <t>Ny total 2021</t>
  </si>
  <si>
    <t>Tilläggsbelopp 2020</t>
  </si>
  <si>
    <t>Tilläggsbeslopp 2021</t>
  </si>
  <si>
    <t xml:space="preserve">Den här blanketten använder ni för att justera budgeten för kommande år i redan beviljade projekt. Om er ändringsansökan innebär avsteg från er ursprungliga projektplan behöver ni utöver denna blankett lämna in en uppdaterad projektplan av det beviljade projektet, där ni tydligt markerat ändringarna. Det exempelvis vara att aktviteter och resultat tillkommer eller faller bort, eller att inriktningen för projektet ändras. </t>
  </si>
  <si>
    <t>Ändras projektet?</t>
  </si>
  <si>
    <t>Ansökan om justering av pågående projekt</t>
  </si>
  <si>
    <t>1.3 Vilka justeringar omfattas av den här ändringsansökan?</t>
  </si>
  <si>
    <t>1.3 Justering av budget</t>
  </si>
  <si>
    <t>1.3 Justering av projektplan</t>
  </si>
  <si>
    <t>1.4 Motivera behovet av ändringen</t>
  </si>
  <si>
    <t>1.5.2  Intyga att en uppdatera projektplan bifogas ansökan</t>
  </si>
  <si>
    <t>1.5.1 Hänvisa till de ändringar ni gör i er projektplan</t>
  </si>
  <si>
    <t>1.3 Justering av tidplan</t>
  </si>
  <si>
    <t>(Välj)</t>
  </si>
  <si>
    <t>Beskriv de omständigheter som skiljer sig gentemot den projektansökan och den överenskommelse som ligger till grund för projektet</t>
  </si>
  <si>
    <t>Budget efter omfördelning</t>
  </si>
  <si>
    <t>Budget före omfördelning</t>
  </si>
  <si>
    <t xml:space="preserve">Övriga kostnader </t>
  </si>
  <si>
    <t>(klicka på Visa --&gt; Sidlayout för att visa i utskriftsformat)</t>
  </si>
  <si>
    <t>varav tilläggsmedel</t>
  </si>
  <si>
    <t>Summa före omf./tillägg</t>
  </si>
  <si>
    <t>varav tillägg</t>
  </si>
  <si>
    <t>Summa efter omf./tillägg</t>
  </si>
  <si>
    <r>
      <t>Fyll i blanketten så här:</t>
    </r>
    <r>
      <rPr>
        <sz val="11.5"/>
        <color theme="1"/>
        <rFont val="Garamond"/>
        <family val="1"/>
      </rPr>
      <t xml:space="preserve">
- Fyll i de ljusgrå cellerna. Skriv direkt i textfältet eller skriv först i word och dubbelklicka på rutan för att klistra  in textenen.
- Tryck på (alt+enter) för att göra en radbrytning i ett textfält. 
- Om er beskrivning av en aktivitet blir längre än den mängd text som kan visas i rutan kan ni förstora raden genom att dra i skiljelinjen mellan radnumren till vänster eller infoga nya rader.
- Växla vy genom att välja Visa i menyn och välj "Normal" eller "Sidlayout".
- Vissa frågor har rullistor. För att se rullistan klicka på svarsturan. Bläddra genom att klicka på pilen till höger i rutan.</t>
    </r>
  </si>
  <si>
    <r>
      <rPr>
        <b/>
        <sz val="11.5"/>
        <color theme="1"/>
        <rFont val="Garamond"/>
        <family val="1"/>
      </rPr>
      <t>Tänk på att</t>
    </r>
    <r>
      <rPr>
        <sz val="11.5"/>
        <color theme="1"/>
        <rFont val="Garamond"/>
        <family val="1"/>
      </rPr>
      <t xml:space="preserve"> ni bara kan söka bidrag för direkta kostnader inom projektet och att ni ska kunna visa underlag för era kostnader vid uppföljning och reovisning.</t>
    </r>
  </si>
  <si>
    <t>Namn på behörig tjänsteperson:</t>
  </si>
  <si>
    <t>Titel på behörig tjänsteperson:</t>
  </si>
  <si>
    <t>2.1 Motivera behovet av ändringen</t>
  </si>
  <si>
    <t>2. Ändringsansökan</t>
  </si>
  <si>
    <t>2.2 Hänvisa tydligt de ändringar ni gör till det beviljade projektet och er projektplan</t>
  </si>
  <si>
    <t>2.2.1 Bifogas en uppdaterad projektplan denna ändringsansökan?</t>
  </si>
  <si>
    <t>2.3 Justering av budget</t>
  </si>
  <si>
    <t>Vid beviljad ändringasansökan läggs den här blanketten som en bilaga till er projektplan. Andöker ni om tillägg eller</t>
  </si>
  <si>
    <t>mindre justeringar i projketplanen eller budget kan det räcka att hänvisa till projketplanen ovan. Vid mer omfattande</t>
  </si>
  <si>
    <t xml:space="preserve">ändringar i projektplanens innehåll behöver ni uppdatera själva projektplanen och bifogar då en uppdaterad version </t>
  </si>
  <si>
    <t>när ni skickar in den här blanketten.</t>
  </si>
  <si>
    <t>2.3.1 Beräkningsgrunder</t>
  </si>
  <si>
    <t>Anläggningstillgångar</t>
  </si>
  <si>
    <t>Resa och logi</t>
  </si>
  <si>
    <t>Kostnad för övning</t>
  </si>
  <si>
    <t>Extern tjänst (ex konsultkostnader)</t>
  </si>
  <si>
    <t>Var uppstår kostnaden?</t>
  </si>
  <si>
    <t>Befattning</t>
  </si>
  <si>
    <t>ÅR</t>
  </si>
  <si>
    <t>Månadslön</t>
  </si>
  <si>
    <t>Lönebikostnad (%)</t>
  </si>
  <si>
    <t>Omfattning (%)</t>
  </si>
  <si>
    <t>à pris (per mån)</t>
  </si>
  <si>
    <t>Antal mån (under valt år)</t>
  </si>
  <si>
    <t>Summa</t>
  </si>
  <si>
    <t>Egna myndigheten</t>
  </si>
  <si>
    <t>Ange år</t>
  </si>
  <si>
    <r>
      <t>Lönekostnad</t>
    </r>
    <r>
      <rPr>
        <sz val="10"/>
        <color theme="1"/>
        <rFont val="Century Gothic"/>
        <family val="2"/>
        <scheme val="major"/>
      </rPr>
      <t xml:space="preserve"> (byt från lön för egen personal till lön för personal hos samverkanspartner genom att välja alternativ i första kolumnen)</t>
    </r>
  </si>
  <si>
    <t>Kr/antal</t>
  </si>
  <si>
    <t>Antal</t>
  </si>
  <si>
    <t>Tillägg eller omfördelning?</t>
  </si>
  <si>
    <t>Välj</t>
  </si>
  <si>
    <t>Välj kostnadsslag</t>
  </si>
  <si>
    <t>Här fyller ni i samtliga andra kostnader som inte är löner, välj om det handlar om en omfördelning eller tillägg samt kostnadsslag i början av varje rad.</t>
  </si>
  <si>
    <t>Beskriv kostnadern och syftet</t>
  </si>
  <si>
    <t>Beviljad budget för aktuellt projket idag (FYLLS I AV SÖKANDE)</t>
  </si>
  <si>
    <r>
      <t xml:space="preserve">I tabellerna nedan fyller ni i de nya kostnader ni antignen vill söka som tilläggsmedel eller omfördela från befintliga kostnadsposter. Det är viktigt att ni läser igenom finansieringsprinciperna och de allmänna villkoren innan ni fyller i er budget. Information om att söka ersättning för egeninitierade övningar inom projektet finns på MSB:s webbsida om myndigheters utvecklingsprojekt.
</t>
    </r>
    <r>
      <rPr>
        <b/>
        <sz val="11.5"/>
        <color theme="1"/>
        <rFont val="Garamond"/>
        <family val="1"/>
      </rPr>
      <t>Ni behöver bara fylla i de nya kostnader ni lagt till eller de medel ni omfördelar.</t>
    </r>
  </si>
  <si>
    <t>År som ansökan ska kunna omfatta</t>
  </si>
  <si>
    <r>
      <t xml:space="preserve">För varje projekt ska det finnas en </t>
    </r>
    <r>
      <rPr>
        <b/>
        <sz val="11.5"/>
        <color theme="1"/>
        <rFont val="Garamond"/>
        <family val="1"/>
      </rPr>
      <t>kontaktperson</t>
    </r>
    <r>
      <rPr>
        <sz val="11.5"/>
        <color theme="1"/>
        <rFont val="Garamond"/>
        <family val="1"/>
      </rPr>
      <t xml:space="preserve"> som kan svara på frågor om projektansökan. Det ska också finnas en behörig tjänsteperson som skriver under ansökan (se separat blankett). En behörig tjänsteperson är en person som är behörig att ansöka om projekmedel och intyga uppgifterna i ansökan på sökande myndighets vägnar.</t>
    </r>
  </si>
  <si>
    <t>Summa projektbudget efter önskade förändringar:</t>
  </si>
  <si>
    <t>Sökta tilläggsmedel:</t>
  </si>
  <si>
    <t>Beviljade medel före justering:</t>
  </si>
  <si>
    <t>Medel som omfördelats mellan poster inom året:</t>
  </si>
  <si>
    <r>
      <t xml:space="preserve">Summering av budget 
</t>
    </r>
    <r>
      <rPr>
        <b/>
        <sz val="10"/>
        <color theme="0"/>
        <rFont val="Garamond"/>
        <family val="1"/>
      </rPr>
      <t>(HÄMTAS AUTOMATISKT när ni fyllt i uppgifterna nedan)</t>
    </r>
  </si>
  <si>
    <t>Totalt per år</t>
  </si>
  <si>
    <r>
      <t xml:space="preserve">De nya/förändrade kostnaderna utgörs av 
</t>
    </r>
    <r>
      <rPr>
        <b/>
        <sz val="10"/>
        <color theme="0"/>
        <rFont val="Garamond"/>
        <family val="1"/>
      </rPr>
      <t>(sammanfattas automatiskt från tabellerna nedan):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</si>
</sst>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r&quot;_-;\-* #,##0.00\ &quot;kr&quot;_-;_-* &quot;-&quot;??\ &quot;kr&quot;_-;_-@_-"/>
    <numFmt numFmtId="164" formatCode="_-* #,##0\ &quot;kr&quot;_-;\-* #,##0\ &quot;kr&quot;_-;_-* &quot;-&quot;??\ &quot;kr&quot;_-;_-@_-"/>
  </numFmts>
  <fonts count="26" x14ac:knownFonts="1">
    <font>
      <sz val="11.5"/>
      <color theme="1"/>
      <name val="Arial"/>
      <family val="2"/>
      <scheme val="minor"/>
    </font>
    <font>
      <b/>
      <sz val="14"/>
      <color theme="1"/>
      <name val="Century Gothic"/>
      <family val="2"/>
      <scheme val="major"/>
    </font>
    <font>
      <b/>
      <sz val="12"/>
      <color theme="1"/>
      <name val="Century Gothic"/>
      <family val="2"/>
      <scheme val="major"/>
    </font>
    <font>
      <b/>
      <sz val="10"/>
      <color theme="1"/>
      <name val="Century Gothic"/>
      <family val="2"/>
      <scheme val="major"/>
    </font>
    <font>
      <sz val="11.5"/>
      <color theme="1"/>
      <name val="Garamond"/>
      <family val="1"/>
    </font>
    <font>
      <sz val="10"/>
      <name val="Arial"/>
      <family val="2"/>
      <scheme val="minor"/>
    </font>
    <font>
      <b/>
      <sz val="11.5"/>
      <color theme="1"/>
      <name val="Arial"/>
      <family val="2"/>
      <scheme val="minor"/>
    </font>
    <font>
      <sz val="11.5"/>
      <color theme="1"/>
      <name val="Arial"/>
      <family val="2"/>
      <scheme val="minor"/>
    </font>
    <font>
      <sz val="11.5"/>
      <name val="Arial"/>
      <family val="2"/>
      <scheme val="minor"/>
    </font>
    <font>
      <sz val="8"/>
      <color rgb="FF000000"/>
      <name val="Segoe UI"/>
      <family val="2"/>
    </font>
    <font>
      <b/>
      <sz val="11.5"/>
      <color theme="1"/>
      <name val="Garamond"/>
      <family val="1"/>
    </font>
    <font>
      <b/>
      <sz val="11.5"/>
      <name val="Garamond"/>
      <family val="1"/>
    </font>
    <font>
      <sz val="11.5"/>
      <name val="Garamond"/>
      <family val="1"/>
    </font>
    <font>
      <b/>
      <sz val="11.5"/>
      <color theme="0"/>
      <name val="Garamond"/>
      <family val="1"/>
    </font>
    <font>
      <sz val="11.5"/>
      <color theme="0"/>
      <name val="Garamond"/>
      <family val="1"/>
    </font>
    <font>
      <b/>
      <sz val="18"/>
      <color theme="1"/>
      <name val="Century Gothic"/>
      <family val="2"/>
      <scheme val="major"/>
    </font>
    <font>
      <sz val="18"/>
      <color theme="3"/>
      <name val="Century Gothic"/>
      <family val="2"/>
      <scheme val="major"/>
    </font>
    <font>
      <b/>
      <sz val="10"/>
      <name val="Garamond"/>
      <family val="1"/>
    </font>
    <font>
      <b/>
      <sz val="11"/>
      <name val="Garamond"/>
      <family val="1"/>
    </font>
    <font>
      <sz val="10"/>
      <color theme="1"/>
      <name val="Garamond"/>
      <family val="1"/>
    </font>
    <font>
      <b/>
      <sz val="9"/>
      <color indexed="81"/>
      <name val="Tahoma"/>
      <family val="2"/>
    </font>
    <font>
      <sz val="9"/>
      <color indexed="81"/>
      <name val="Tahoma"/>
      <family val="2"/>
    </font>
    <font>
      <i/>
      <sz val="9"/>
      <color indexed="81"/>
      <name val="Tahoma"/>
      <family val="2"/>
    </font>
    <font>
      <sz val="10"/>
      <color theme="1"/>
      <name val="Century Gothic"/>
      <family val="2"/>
      <scheme val="major"/>
    </font>
    <font>
      <b/>
      <sz val="18"/>
      <name val="Century Gothic"/>
      <family val="2"/>
      <scheme val="major"/>
    </font>
    <font>
      <b/>
      <sz val="10"/>
      <color theme="0"/>
      <name val="Garamond"/>
      <family val="1"/>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5"/>
        <bgColor indexed="64"/>
      </patternFill>
    </fill>
    <fill>
      <patternFill patternType="solid">
        <fgColor theme="9" tint="0.59999389629810485"/>
        <bgColor indexed="64"/>
      </patternFill>
    </fill>
    <fill>
      <patternFill patternType="solid">
        <fgColor theme="8" tint="-0.249977111117893"/>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top/>
      <bottom/>
      <diagonal/>
    </border>
    <border>
      <left style="medium">
        <color indexed="64"/>
      </left>
      <right/>
      <top style="thin">
        <color indexed="64"/>
      </top>
      <bottom style="thin">
        <color indexed="64"/>
      </bottom>
      <diagonal/>
    </border>
  </borders>
  <cellStyleXfs count="7">
    <xf numFmtId="0" fontId="0" fillId="0" borderId="0"/>
    <xf numFmtId="0" fontId="1" fillId="0" borderId="0" applyNumberFormat="0" applyFill="0" applyAlignment="0" applyProtection="0"/>
    <xf numFmtId="0" fontId="2" fillId="0" borderId="0" applyNumberFormat="0" applyFill="0" applyAlignment="0" applyProtection="0"/>
    <xf numFmtId="0" fontId="3" fillId="0" borderId="0" applyNumberFormat="0" applyFill="0" applyAlignment="0" applyProtection="0"/>
    <xf numFmtId="44" fontId="7" fillId="0" borderId="0" applyFont="0" applyFill="0" applyBorder="0" applyAlignment="0" applyProtection="0"/>
    <xf numFmtId="9" fontId="7" fillId="0" borderId="0" applyFont="0" applyFill="0" applyBorder="0" applyAlignment="0" applyProtection="0"/>
    <xf numFmtId="0" fontId="16" fillId="0" borderId="0" applyNumberFormat="0" applyFill="0" applyBorder="0" applyAlignment="0" applyProtection="0"/>
  </cellStyleXfs>
  <cellXfs count="142">
    <xf numFmtId="0" fontId="0" fillId="0" borderId="0" xfId="0"/>
    <xf numFmtId="0" fontId="4" fillId="2" borderId="0" xfId="0" applyFont="1" applyFill="1" applyProtection="1"/>
    <xf numFmtId="49" fontId="0" fillId="0" borderId="0" xfId="0" applyNumberFormat="1"/>
    <xf numFmtId="0" fontId="6" fillId="0" borderId="0" xfId="0" applyFont="1"/>
    <xf numFmtId="0" fontId="5" fillId="0" borderId="0" xfId="0" quotePrefix="1" applyFont="1" applyFill="1" applyBorder="1" applyAlignment="1" applyProtection="1">
      <alignment horizontal="left" wrapText="1"/>
      <protection locked="0"/>
    </xf>
    <xf numFmtId="0" fontId="8" fillId="0" borderId="0" xfId="0" applyFont="1" applyFill="1" applyProtection="1">
      <protection locked="0"/>
    </xf>
    <xf numFmtId="0" fontId="8" fillId="0" borderId="0" xfId="0" applyFont="1" applyFill="1" applyAlignment="1" applyProtection="1">
      <alignment horizontal="left"/>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protection locked="0"/>
    </xf>
    <xf numFmtId="0" fontId="4" fillId="0" borderId="0" xfId="0" applyFont="1" applyProtection="1"/>
    <xf numFmtId="46" fontId="4" fillId="0" borderId="0" xfId="0" applyNumberFormat="1" applyFont="1" applyProtection="1"/>
    <xf numFmtId="0" fontId="4" fillId="0" borderId="0" xfId="0" applyFont="1" applyFill="1" applyProtection="1"/>
    <xf numFmtId="0" fontId="4" fillId="2" borderId="0" xfId="0" applyFont="1" applyFill="1" applyBorder="1" applyProtection="1"/>
    <xf numFmtId="0" fontId="4" fillId="0" borderId="0" xfId="0" applyFont="1" applyBorder="1" applyProtection="1"/>
    <xf numFmtId="0" fontId="10" fillId="2" borderId="0" xfId="0" applyFont="1" applyFill="1" applyProtection="1"/>
    <xf numFmtId="0" fontId="10" fillId="0" borderId="0" xfId="0" applyFont="1" applyFill="1" applyProtection="1"/>
    <xf numFmtId="0" fontId="4" fillId="2" borderId="0" xfId="0" applyFont="1" applyFill="1" applyAlignment="1" applyProtection="1">
      <alignment horizontal="right"/>
    </xf>
    <xf numFmtId="0" fontId="10" fillId="2" borderId="0" xfId="0" applyFont="1" applyFill="1" applyAlignment="1" applyProtection="1">
      <alignment horizontal="right"/>
      <protection locked="0"/>
    </xf>
    <xf numFmtId="0" fontId="4" fillId="2" borderId="0" xfId="0" applyFont="1" applyFill="1" applyProtection="1">
      <protection locked="0"/>
    </xf>
    <xf numFmtId="0" fontId="4" fillId="2" borderId="0" xfId="0" applyFont="1" applyFill="1" applyAlignment="1" applyProtection="1">
      <alignment horizontal="right" vertical="center"/>
    </xf>
    <xf numFmtId="0" fontId="4" fillId="2" borderId="0" xfId="0" applyFont="1" applyFill="1" applyBorder="1" applyAlignment="1" applyProtection="1"/>
    <xf numFmtId="0" fontId="4" fillId="2" borderId="0" xfId="0" applyFont="1" applyFill="1" applyBorder="1" applyAlignment="1" applyProtection="1">
      <alignment vertical="center"/>
    </xf>
    <xf numFmtId="0" fontId="12" fillId="2" borderId="0" xfId="0" applyFont="1" applyFill="1" applyProtection="1"/>
    <xf numFmtId="0" fontId="12" fillId="2" borderId="0" xfId="0" applyFont="1" applyFill="1" applyBorder="1" applyAlignment="1" applyProtection="1">
      <alignment vertical="top" wrapText="1"/>
    </xf>
    <xf numFmtId="0" fontId="11" fillId="2" borderId="0" xfId="0" applyFont="1" applyFill="1" applyBorder="1" applyAlignment="1" applyProtection="1">
      <alignment vertical="top"/>
    </xf>
    <xf numFmtId="0" fontId="11" fillId="2" borderId="0" xfId="0" applyFont="1" applyFill="1" applyBorder="1" applyAlignment="1" applyProtection="1">
      <alignment vertical="top" wrapText="1"/>
    </xf>
    <xf numFmtId="0" fontId="12" fillId="3" borderId="15" xfId="0" applyFont="1" applyFill="1" applyBorder="1" applyAlignment="1" applyProtection="1">
      <alignment horizontal="center" vertical="top"/>
      <protection locked="0"/>
    </xf>
    <xf numFmtId="0" fontId="4" fillId="2" borderId="0" xfId="0" applyFont="1" applyFill="1" applyBorder="1" applyAlignment="1" applyProtection="1">
      <alignment horizontal="center"/>
    </xf>
    <xf numFmtId="164" fontId="4" fillId="2" borderId="0" xfId="4" applyNumberFormat="1" applyFont="1" applyFill="1" applyBorder="1" applyAlignment="1" applyProtection="1">
      <alignment horizontal="right"/>
      <protection locked="0"/>
    </xf>
    <xf numFmtId="164" fontId="10" fillId="2" borderId="0" xfId="4" applyNumberFormat="1" applyFont="1" applyFill="1" applyBorder="1" applyAlignment="1" applyProtection="1">
      <alignment horizontal="right"/>
    </xf>
    <xf numFmtId="0" fontId="12" fillId="2" borderId="0" xfId="0" applyFont="1" applyFill="1" applyBorder="1" applyAlignment="1" applyProtection="1">
      <alignment horizontal="left" vertical="center" wrapText="1"/>
    </xf>
    <xf numFmtId="0" fontId="4" fillId="2" borderId="0" xfId="0" applyFont="1" applyFill="1" applyAlignment="1" applyProtection="1">
      <alignment vertical="center" wrapText="1"/>
    </xf>
    <xf numFmtId="0" fontId="4" fillId="2" borderId="0" xfId="0" applyFont="1" applyFill="1" applyBorder="1" applyAlignment="1" applyProtection="1">
      <alignment horizontal="left" vertical="center" wrapText="1"/>
    </xf>
    <xf numFmtId="0" fontId="4" fillId="2" borderId="0" xfId="0" applyFont="1" applyFill="1" applyAlignment="1" applyProtection="1">
      <alignment horizontal="left" vertical="center" wrapText="1"/>
    </xf>
    <xf numFmtId="0" fontId="4" fillId="2" borderId="0" xfId="0" applyFont="1" applyFill="1" applyBorder="1" applyAlignment="1" applyProtection="1">
      <protection locked="0"/>
    </xf>
    <xf numFmtId="0" fontId="1" fillId="2" borderId="0" xfId="1" applyFill="1" applyProtection="1"/>
    <xf numFmtId="0" fontId="2" fillId="2" borderId="0" xfId="2" applyFill="1" applyProtection="1"/>
    <xf numFmtId="0" fontId="3" fillId="2" borderId="0" xfId="3" applyFill="1" applyProtection="1"/>
    <xf numFmtId="0" fontId="10" fillId="2" borderId="0" xfId="0" applyFont="1" applyFill="1" applyBorder="1" applyAlignment="1" applyProtection="1">
      <alignment vertical="top"/>
    </xf>
    <xf numFmtId="0" fontId="10" fillId="0" borderId="0" xfId="0" applyFont="1" applyFill="1" applyAlignment="1" applyProtection="1">
      <alignment wrapText="1"/>
      <protection locked="0"/>
    </xf>
    <xf numFmtId="0" fontId="11" fillId="0" borderId="8" xfId="0" applyFont="1" applyFill="1" applyBorder="1" applyAlignment="1" applyProtection="1">
      <alignment horizontal="left" vertical="center" wrapText="1"/>
    </xf>
    <xf numFmtId="0" fontId="11" fillId="0" borderId="6"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center" vertical="center" wrapText="1"/>
      <protection locked="0"/>
    </xf>
    <xf numFmtId="0" fontId="11" fillId="0" borderId="24" xfId="3" applyFont="1" applyFill="1" applyBorder="1" applyAlignment="1" applyProtection="1">
      <alignment horizontal="left" vertical="center" wrapText="1"/>
      <protection locked="0"/>
    </xf>
    <xf numFmtId="0" fontId="17" fillId="0" borderId="24" xfId="3" applyFont="1" applyFill="1" applyBorder="1" applyAlignment="1" applyProtection="1">
      <alignment horizontal="left" vertical="center" wrapText="1"/>
      <protection locked="0"/>
    </xf>
    <xf numFmtId="0" fontId="18" fillId="0" borderId="24" xfId="3" applyFont="1" applyFill="1" applyBorder="1" applyAlignment="1" applyProtection="1">
      <alignment horizontal="left" vertical="center" wrapText="1"/>
      <protection locked="0"/>
    </xf>
    <xf numFmtId="0" fontId="18" fillId="0" borderId="24" xfId="3" applyFont="1" applyFill="1" applyBorder="1" applyAlignment="1" applyProtection="1">
      <alignment horizontal="left" vertical="center" wrapText="1"/>
    </xf>
    <xf numFmtId="0" fontId="11" fillId="0" borderId="24" xfId="3" applyFont="1"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0" fontId="4" fillId="0" borderId="0" xfId="0" applyFont="1" applyFill="1" applyProtection="1">
      <protection locked="0"/>
    </xf>
    <xf numFmtId="0" fontId="19" fillId="8" borderId="14" xfId="0" applyFont="1" applyFill="1" applyBorder="1" applyAlignment="1" applyProtection="1">
      <alignment vertical="center"/>
      <protection locked="0"/>
    </xf>
    <xf numFmtId="0" fontId="4" fillId="8" borderId="12" xfId="0" applyFont="1" applyFill="1" applyBorder="1" applyAlignment="1" applyProtection="1">
      <alignment vertical="center" wrapText="1"/>
      <protection locked="0"/>
    </xf>
    <xf numFmtId="0" fontId="4" fillId="8" borderId="15" xfId="3" applyFont="1" applyFill="1" applyBorder="1" applyAlignment="1" applyProtection="1">
      <alignment horizontal="center" vertical="center"/>
      <protection locked="0"/>
    </xf>
    <xf numFmtId="164" fontId="4" fillId="8" borderId="12" xfId="4" applyNumberFormat="1" applyFont="1" applyFill="1" applyBorder="1" applyAlignment="1" applyProtection="1">
      <alignment vertical="center"/>
      <protection locked="0"/>
    </xf>
    <xf numFmtId="9" fontId="4" fillId="8" borderId="12" xfId="5" applyFont="1" applyFill="1" applyBorder="1" applyAlignment="1" applyProtection="1">
      <alignment vertical="center"/>
      <protection locked="0"/>
    </xf>
    <xf numFmtId="164" fontId="4" fillId="5" borderId="12" xfId="4" applyNumberFormat="1" applyFont="1" applyFill="1" applyBorder="1" applyAlignment="1" applyProtection="1">
      <alignment vertical="center"/>
    </xf>
    <xf numFmtId="0" fontId="4" fillId="8" borderId="12" xfId="0" applyFont="1" applyFill="1" applyBorder="1" applyAlignment="1" applyProtection="1">
      <alignment vertical="center"/>
      <protection locked="0"/>
    </xf>
    <xf numFmtId="164" fontId="10" fillId="5" borderId="12" xfId="4" applyNumberFormat="1" applyFont="1" applyFill="1" applyBorder="1" applyAlignment="1" applyProtection="1">
      <alignment vertical="center"/>
    </xf>
    <xf numFmtId="0" fontId="4" fillId="0" borderId="0" xfId="0" applyFont="1" applyFill="1" applyAlignment="1" applyProtection="1">
      <protection locked="0"/>
    </xf>
    <xf numFmtId="0" fontId="4" fillId="5" borderId="3" xfId="0" applyFont="1" applyFill="1" applyBorder="1" applyAlignment="1" applyProtection="1">
      <alignment vertical="center"/>
      <protection locked="0"/>
    </xf>
    <xf numFmtId="0" fontId="4" fillId="5" borderId="1" xfId="0" applyFont="1" applyFill="1" applyBorder="1" applyAlignment="1" applyProtection="1">
      <alignment vertical="center"/>
      <protection locked="0"/>
    </xf>
    <xf numFmtId="0" fontId="4" fillId="5" borderId="25" xfId="0" applyFont="1" applyFill="1" applyBorder="1" applyAlignment="1" applyProtection="1">
      <alignment horizontal="center" vertical="center"/>
      <protection locked="0"/>
    </xf>
    <xf numFmtId="0" fontId="4" fillId="5" borderId="1" xfId="0" applyNumberFormat="1" applyFont="1" applyFill="1" applyBorder="1" applyAlignment="1" applyProtection="1">
      <alignment vertical="center"/>
      <protection locked="0"/>
    </xf>
    <xf numFmtId="0" fontId="4" fillId="5" borderId="1" xfId="0" applyFont="1" applyFill="1" applyBorder="1" applyAlignment="1" applyProtection="1">
      <alignment vertical="center"/>
    </xf>
    <xf numFmtId="164" fontId="10" fillId="5" borderId="1" xfId="0" applyNumberFormat="1" applyFont="1" applyFill="1" applyBorder="1" applyAlignment="1" applyProtection="1">
      <alignment vertical="center"/>
    </xf>
    <xf numFmtId="0" fontId="10" fillId="0" borderId="0" xfId="0" applyFont="1" applyFill="1" applyProtection="1">
      <protection locked="0"/>
    </xf>
    <xf numFmtId="0" fontId="4" fillId="0" borderId="0" xfId="0" applyFont="1" applyFill="1" applyAlignment="1" applyProtection="1">
      <alignment horizontal="center" vertical="center"/>
      <protection locked="0"/>
    </xf>
    <xf numFmtId="0" fontId="11" fillId="0" borderId="6" xfId="0" applyFont="1" applyFill="1" applyBorder="1" applyAlignment="1" applyProtection="1">
      <alignment vertical="center" wrapText="1"/>
      <protection locked="0"/>
    </xf>
    <xf numFmtId="0" fontId="11" fillId="0" borderId="24" xfId="3" applyFont="1" applyFill="1" applyBorder="1" applyAlignment="1" applyProtection="1">
      <alignment vertical="center" wrapText="1"/>
      <protection locked="0"/>
    </xf>
    <xf numFmtId="164" fontId="4" fillId="8" borderId="12" xfId="4" applyNumberFormat="1" applyFont="1" applyFill="1" applyBorder="1" applyAlignment="1" applyProtection="1">
      <alignment horizontal="center" vertical="center"/>
      <protection locked="0"/>
    </xf>
    <xf numFmtId="0" fontId="14" fillId="0" borderId="0" xfId="0" applyFont="1" applyFill="1" applyProtection="1">
      <protection locked="0"/>
    </xf>
    <xf numFmtId="0" fontId="14" fillId="0" borderId="0" xfId="0" applyFont="1" applyFill="1" applyAlignment="1" applyProtection="1">
      <alignment horizontal="center" vertical="center"/>
      <protection locked="0"/>
    </xf>
    <xf numFmtId="0" fontId="19" fillId="8" borderId="8" xfId="0" applyFont="1" applyFill="1" applyBorder="1" applyAlignment="1" applyProtection="1">
      <alignment vertical="center"/>
      <protection locked="0"/>
    </xf>
    <xf numFmtId="0" fontId="24" fillId="2" borderId="0" xfId="6" applyFont="1" applyFill="1" applyAlignment="1" applyProtection="1">
      <alignment horizontal="centerContinuous"/>
    </xf>
    <xf numFmtId="0" fontId="4" fillId="2" borderId="0" xfId="0" applyFont="1" applyFill="1" applyAlignment="1" applyProtection="1">
      <alignment horizontal="centerContinuous"/>
    </xf>
    <xf numFmtId="0" fontId="15" fillId="2" borderId="0" xfId="0" applyFont="1" applyFill="1" applyAlignment="1" applyProtection="1">
      <alignment horizontal="centerContinuous"/>
    </xf>
    <xf numFmtId="0" fontId="3" fillId="2" borderId="0" xfId="3" applyFill="1" applyProtection="1">
      <protection locked="0"/>
    </xf>
    <xf numFmtId="164" fontId="14" fillId="0" borderId="0" xfId="4" applyNumberFormat="1" applyFont="1" applyFill="1" applyProtection="1">
      <protection locked="0"/>
    </xf>
    <xf numFmtId="0" fontId="4" fillId="0" borderId="0" xfId="0" applyFont="1" applyProtection="1">
      <protection locked="0"/>
    </xf>
    <xf numFmtId="0" fontId="4" fillId="5" borderId="1" xfId="0" applyFont="1" applyFill="1" applyBorder="1" applyAlignment="1" applyProtection="1">
      <alignment horizontal="center" vertical="center"/>
      <protection locked="0"/>
    </xf>
    <xf numFmtId="164" fontId="10" fillId="5" borderId="1" xfId="0" applyNumberFormat="1" applyFont="1" applyFill="1" applyBorder="1" applyAlignment="1" applyProtection="1">
      <alignment vertical="center"/>
      <protection locked="0"/>
    </xf>
    <xf numFmtId="164" fontId="4" fillId="5" borderId="15" xfId="4" applyNumberFormat="1" applyFont="1" applyFill="1" applyBorder="1" applyAlignment="1" applyProtection="1">
      <alignment horizontal="right"/>
    </xf>
    <xf numFmtId="0" fontId="13" fillId="7" borderId="19" xfId="0" applyFont="1" applyFill="1" applyBorder="1" applyAlignment="1" applyProtection="1">
      <alignment vertical="center" wrapText="1"/>
    </xf>
    <xf numFmtId="0" fontId="13" fillId="7" borderId="0" xfId="0" applyFont="1" applyFill="1" applyBorder="1" applyAlignment="1" applyProtection="1">
      <alignment vertical="center"/>
    </xf>
    <xf numFmtId="0" fontId="10" fillId="5" borderId="15" xfId="0" quotePrefix="1" applyFont="1" applyFill="1" applyBorder="1" applyProtection="1"/>
    <xf numFmtId="0" fontId="10" fillId="5" borderId="15" xfId="0" applyFont="1" applyFill="1" applyBorder="1" applyProtection="1"/>
    <xf numFmtId="164" fontId="10" fillId="5" borderId="15" xfId="4" applyNumberFormat="1" applyFont="1" applyFill="1" applyBorder="1" applyAlignment="1" applyProtection="1">
      <alignment horizontal="right"/>
    </xf>
    <xf numFmtId="164" fontId="4" fillId="3" borderId="15" xfId="4" applyNumberFormat="1" applyFont="1" applyFill="1" applyBorder="1" applyAlignment="1" applyProtection="1">
      <alignment horizontal="right"/>
      <protection locked="0"/>
    </xf>
    <xf numFmtId="0" fontId="4" fillId="5" borderId="15" xfId="0" applyFont="1" applyFill="1" applyBorder="1" applyProtection="1"/>
    <xf numFmtId="164" fontId="10" fillId="7" borderId="15" xfId="4" applyNumberFormat="1" applyFont="1" applyFill="1" applyBorder="1" applyAlignment="1" applyProtection="1">
      <alignment horizontal="right"/>
    </xf>
    <xf numFmtId="0" fontId="13" fillId="7" borderId="26" xfId="0" applyFont="1" applyFill="1" applyBorder="1" applyAlignment="1" applyProtection="1">
      <alignment vertical="center"/>
    </xf>
    <xf numFmtId="164" fontId="4" fillId="5" borderId="12" xfId="4" applyNumberFormat="1" applyFont="1" applyFill="1" applyBorder="1" applyAlignment="1" applyProtection="1">
      <alignment horizontal="right"/>
    </xf>
    <xf numFmtId="164" fontId="4" fillId="5" borderId="14" xfId="4" applyNumberFormat="1" applyFont="1" applyFill="1" applyBorder="1" applyAlignment="1" applyProtection="1">
      <alignment horizontal="right"/>
    </xf>
    <xf numFmtId="0" fontId="10" fillId="5" borderId="15" xfId="0" applyFont="1" applyFill="1" applyBorder="1" applyAlignment="1" applyProtection="1">
      <alignment horizontal="center" vertical="center" wrapText="1"/>
    </xf>
    <xf numFmtId="164" fontId="13" fillId="7" borderId="15" xfId="4" applyNumberFormat="1" applyFont="1" applyFill="1" applyBorder="1" applyAlignment="1" applyProtection="1">
      <alignment horizontal="right"/>
    </xf>
    <xf numFmtId="0" fontId="4" fillId="6" borderId="16" xfId="0" applyFont="1" applyFill="1" applyBorder="1" applyAlignment="1" applyProtection="1">
      <alignment horizontal="left" vertical="center" wrapText="1"/>
    </xf>
    <xf numFmtId="0" fontId="4" fillId="6" borderId="17" xfId="0" applyFont="1" applyFill="1" applyBorder="1" applyAlignment="1" applyProtection="1">
      <alignment horizontal="left" vertical="center" wrapText="1"/>
    </xf>
    <xf numFmtId="0" fontId="4" fillId="6" borderId="18" xfId="0" applyFont="1" applyFill="1" applyBorder="1" applyAlignment="1" applyProtection="1">
      <alignment horizontal="left" vertical="center" wrapText="1"/>
    </xf>
    <xf numFmtId="0" fontId="4" fillId="6" borderId="19" xfId="0" applyFont="1" applyFill="1" applyBorder="1" applyAlignment="1" applyProtection="1">
      <alignment horizontal="left" vertical="center" wrapText="1"/>
    </xf>
    <xf numFmtId="0" fontId="4" fillId="6" borderId="0" xfId="0" applyFont="1" applyFill="1" applyBorder="1" applyAlignment="1" applyProtection="1">
      <alignment horizontal="left" vertical="center" wrapText="1"/>
    </xf>
    <xf numFmtId="0" fontId="4" fillId="6" borderId="20" xfId="0" applyFont="1" applyFill="1" applyBorder="1" applyAlignment="1" applyProtection="1">
      <alignment horizontal="left" vertical="center" wrapText="1"/>
    </xf>
    <xf numFmtId="0" fontId="4" fillId="6" borderId="21" xfId="0" applyFont="1" applyFill="1" applyBorder="1" applyAlignment="1" applyProtection="1">
      <alignment horizontal="left" vertical="center" wrapText="1"/>
    </xf>
    <xf numFmtId="0" fontId="4" fillId="6" borderId="22" xfId="0" applyFont="1" applyFill="1" applyBorder="1" applyAlignment="1" applyProtection="1">
      <alignment horizontal="left" vertical="center" wrapText="1"/>
    </xf>
    <xf numFmtId="0" fontId="4" fillId="6" borderId="23" xfId="0" applyFont="1" applyFill="1" applyBorder="1" applyAlignment="1" applyProtection="1">
      <alignment horizontal="left" vertical="center" wrapText="1"/>
    </xf>
    <xf numFmtId="0" fontId="10" fillId="4" borderId="1" xfId="0" applyFont="1" applyFill="1" applyBorder="1" applyAlignment="1" applyProtection="1">
      <alignment horizontal="left" vertical="center" wrapText="1"/>
    </xf>
    <xf numFmtId="0" fontId="10" fillId="4" borderId="2" xfId="0" applyFont="1" applyFill="1" applyBorder="1" applyAlignment="1" applyProtection="1">
      <alignment horizontal="left" vertical="center"/>
    </xf>
    <xf numFmtId="0" fontId="10" fillId="4" borderId="3" xfId="0" applyFont="1" applyFill="1" applyBorder="1" applyAlignment="1" applyProtection="1">
      <alignment horizontal="left" vertical="center"/>
    </xf>
    <xf numFmtId="0" fontId="10" fillId="4" borderId="4" xfId="0" applyFont="1" applyFill="1" applyBorder="1" applyAlignment="1" applyProtection="1">
      <alignment horizontal="left" vertical="center" wrapText="1"/>
    </xf>
    <xf numFmtId="0" fontId="10" fillId="4" borderId="0" xfId="0" applyFont="1" applyFill="1" applyBorder="1" applyAlignment="1" applyProtection="1">
      <alignment horizontal="left" vertical="center"/>
    </xf>
    <xf numFmtId="0" fontId="10" fillId="4" borderId="5" xfId="0" applyFont="1" applyFill="1" applyBorder="1" applyAlignment="1" applyProtection="1">
      <alignment horizontal="left" vertical="center"/>
    </xf>
    <xf numFmtId="0" fontId="10" fillId="4" borderId="4" xfId="0" applyFont="1" applyFill="1" applyBorder="1" applyAlignment="1" applyProtection="1">
      <alignment horizontal="left" vertical="center"/>
    </xf>
    <xf numFmtId="0" fontId="10" fillId="4" borderId="6" xfId="0" applyFont="1" applyFill="1" applyBorder="1" applyAlignment="1" applyProtection="1">
      <alignment horizontal="left" vertical="center"/>
    </xf>
    <xf numFmtId="0" fontId="10" fillId="4" borderId="7" xfId="0" applyFont="1" applyFill="1" applyBorder="1" applyAlignment="1" applyProtection="1">
      <alignment horizontal="left" vertical="center"/>
    </xf>
    <xf numFmtId="0" fontId="10" fillId="4" borderId="8" xfId="0" applyFont="1" applyFill="1" applyBorder="1" applyAlignment="1" applyProtection="1">
      <alignment horizontal="left" vertical="center"/>
    </xf>
    <xf numFmtId="0" fontId="4" fillId="3" borderId="9" xfId="0" applyFont="1" applyFill="1" applyBorder="1" applyAlignment="1" applyProtection="1">
      <alignment horizontal="left" vertical="center"/>
      <protection locked="0"/>
    </xf>
    <xf numFmtId="0" fontId="4" fillId="3" borderId="10"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top"/>
      <protection locked="0"/>
    </xf>
    <xf numFmtId="0" fontId="4" fillId="3" borderId="13" xfId="0" applyFont="1" applyFill="1" applyBorder="1" applyAlignment="1" applyProtection="1">
      <alignment horizontal="left" vertical="top"/>
      <protection locked="0"/>
    </xf>
    <xf numFmtId="0" fontId="4" fillId="3" borderId="14" xfId="0" applyFont="1" applyFill="1" applyBorder="1" applyAlignment="1" applyProtection="1">
      <alignment horizontal="left" vertical="top"/>
      <protection locked="0"/>
    </xf>
    <xf numFmtId="49" fontId="4" fillId="3" borderId="12" xfId="0" applyNumberFormat="1" applyFont="1" applyFill="1" applyBorder="1" applyAlignment="1" applyProtection="1">
      <alignment horizontal="left" vertical="top"/>
      <protection locked="0"/>
    </xf>
    <xf numFmtId="49" fontId="4" fillId="3" borderId="13" xfId="0" applyNumberFormat="1" applyFont="1" applyFill="1" applyBorder="1" applyAlignment="1" applyProtection="1">
      <alignment horizontal="left" vertical="top"/>
      <protection locked="0"/>
    </xf>
    <xf numFmtId="49" fontId="4" fillId="3" borderId="14" xfId="0" applyNumberFormat="1" applyFont="1" applyFill="1" applyBorder="1" applyAlignment="1" applyProtection="1">
      <alignment horizontal="left" vertical="top"/>
      <protection locked="0"/>
    </xf>
    <xf numFmtId="0" fontId="12" fillId="2" borderId="0" xfId="0" applyFont="1" applyFill="1" applyBorder="1" applyAlignment="1" applyProtection="1">
      <alignment horizontal="left" vertical="center" wrapText="1"/>
    </xf>
    <xf numFmtId="0" fontId="4" fillId="3" borderId="1"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0" fontId="4" fillId="3" borderId="4"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4" fillId="3" borderId="5" xfId="0" applyFont="1" applyFill="1" applyBorder="1" applyAlignment="1" applyProtection="1">
      <alignment horizontal="left" vertical="top" wrapText="1"/>
      <protection locked="0"/>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center" wrapText="1"/>
    </xf>
    <xf numFmtId="0" fontId="4" fillId="2" borderId="0" xfId="0" applyFont="1" applyFill="1" applyAlignment="1" applyProtection="1">
      <alignment horizontal="left" vertical="center" wrapText="1"/>
    </xf>
    <xf numFmtId="0" fontId="4" fillId="2" borderId="15" xfId="0" applyFont="1" applyFill="1" applyBorder="1" applyAlignment="1" applyProtection="1">
      <alignment horizontal="left" vertical="center" wrapText="1"/>
    </xf>
    <xf numFmtId="0" fontId="13" fillId="9" borderId="15" xfId="0" applyFont="1" applyFill="1" applyBorder="1" applyAlignment="1" applyProtection="1">
      <alignment horizontal="center" vertical="center" wrapText="1"/>
    </xf>
    <xf numFmtId="0" fontId="13" fillId="7" borderId="27" xfId="0" applyFont="1" applyFill="1" applyBorder="1" applyAlignment="1" applyProtection="1">
      <alignment vertical="center"/>
    </xf>
    <xf numFmtId="0" fontId="13" fillId="7" borderId="13" xfId="0" applyFont="1" applyFill="1" applyBorder="1" applyAlignment="1" applyProtection="1">
      <alignment vertical="center"/>
    </xf>
    <xf numFmtId="0" fontId="13" fillId="7" borderId="14" xfId="0" applyFont="1" applyFill="1" applyBorder="1" applyAlignment="1" applyProtection="1">
      <alignment vertical="center"/>
    </xf>
    <xf numFmtId="0" fontId="13" fillId="9" borderId="6" xfId="0" applyFont="1" applyFill="1" applyBorder="1" applyAlignment="1" applyProtection="1">
      <alignment horizontal="left" wrapText="1"/>
    </xf>
    <xf numFmtId="0" fontId="13" fillId="9" borderId="7" xfId="0" applyFont="1" applyFill="1" applyBorder="1" applyAlignment="1" applyProtection="1">
      <alignment horizontal="left" wrapText="1"/>
    </xf>
  </cellXfs>
  <cellStyles count="7">
    <cellStyle name="Normal" xfId="0" builtinId="0" customBuiltin="1"/>
    <cellStyle name="Procent" xfId="5" builtinId="5"/>
    <cellStyle name="Rubrik" xfId="6" builtinId="15"/>
    <cellStyle name="Rubrik 1" xfId="1" builtinId="16" customBuiltin="1"/>
    <cellStyle name="Rubrik 2" xfId="2" builtinId="17" customBuiltin="1"/>
    <cellStyle name="Rubrik 3" xfId="3" builtinId="18" customBuiltin="1"/>
    <cellStyle name="Valuta" xfId="4" builtinId="4"/>
  </cellStyles>
  <dxfs count="56">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Garamond"/>
        <scheme val="none"/>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ont>
        <strike val="0"/>
        <outline val="0"/>
        <shadow val="0"/>
        <vertAlign val="baseline"/>
        <sz val="11.5"/>
        <name val="Garamond"/>
        <scheme val="none"/>
      </font>
      <protection locked="0" hidden="0"/>
    </dxf>
    <dxf>
      <border outline="0">
        <left style="thin">
          <color indexed="64"/>
        </left>
        <right style="thin">
          <color indexed="64"/>
        </right>
        <top style="thin">
          <color indexed="64"/>
        </top>
        <bottom style="thin">
          <color indexed="64"/>
        </bottom>
      </border>
    </dxf>
    <dxf>
      <font>
        <strike val="0"/>
        <outline val="0"/>
        <shadow val="0"/>
        <vertAlign val="baseline"/>
        <sz val="11.5"/>
        <name val="Garamond"/>
        <scheme val="none"/>
      </font>
      <fill>
        <patternFill patternType="none">
          <fgColor indexed="64"/>
          <bgColor auto="1"/>
        </patternFill>
      </fill>
      <protection locked="0" hidden="0"/>
    </dxf>
    <dxf>
      <border outline="0">
        <bottom style="thin">
          <color indexed="64"/>
        </bottom>
      </border>
    </dxf>
    <dxf>
      <font>
        <b/>
        <i val="0"/>
        <strike val="0"/>
        <condense val="0"/>
        <extend val="0"/>
        <outline val="0"/>
        <shadow val="0"/>
        <u val="none"/>
        <vertAlign val="baseline"/>
        <sz val="11.5"/>
        <color auto="1"/>
        <name val="Garamond"/>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bottom style="thin">
          <color indexed="64"/>
        </bottom>
        <vertical/>
        <horizontal/>
      </border>
      <protection locked="0" hidden="0"/>
    </dxf>
    <dxf>
      <border outline="0">
        <top style="thin">
          <color indexed="64"/>
        </top>
      </border>
    </dxf>
    <dxf>
      <font>
        <strike val="0"/>
        <outline val="0"/>
        <shadow val="0"/>
        <u val="none"/>
        <vertAlign val="baseline"/>
        <sz val="11.5"/>
        <color theme="1"/>
        <name val="Garamond"/>
        <scheme val="none"/>
      </font>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5"/>
        <color auto="1"/>
        <name val="Garamond"/>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MSB sammanfattning'!$H$3" lockText="1" noThreeD="1"/>
</file>

<file path=xl/ctrlProps/ctrlProp2.xml><?xml version="1.0" encoding="utf-8"?>
<formControlPr xmlns="http://schemas.microsoft.com/office/spreadsheetml/2009/9/main" objectType="CheckBox" fmlaLink="'MSB sammanfattning'!$I$3" lockText="1" noThreeD="1"/>
</file>

<file path=xl/ctrlProps/ctrlProp3.xml><?xml version="1.0" encoding="utf-8"?>
<formControlPr xmlns="http://schemas.microsoft.com/office/spreadsheetml/2009/9/main" objectType="CheckBox" fmlaLink="'MSB sammanfattning'!$J$3"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44</xdr:row>
          <xdr:rowOff>133350</xdr:rowOff>
        </xdr:from>
        <xdr:to>
          <xdr:col>5</xdr:col>
          <xdr:colOff>752475</xdr:colOff>
          <xdr:row>45</xdr:row>
          <xdr:rowOff>180975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solidFill>
              <a:srgbClr val="D8D8D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Justering av beviljad projektetplan (exempelvis genomförande eller målsättning)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46</xdr:row>
          <xdr:rowOff>38100</xdr:rowOff>
        </xdr:from>
        <xdr:to>
          <xdr:col>5</xdr:col>
          <xdr:colOff>752475</xdr:colOff>
          <xdr:row>47</xdr:row>
          <xdr:rowOff>95250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solidFill>
              <a:srgbClr val="D8D8D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Justering av beviljad budget (omfördelning eller ytterligare medel)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47</xdr:row>
          <xdr:rowOff>142875</xdr:rowOff>
        </xdr:from>
        <xdr:to>
          <xdr:col>5</xdr:col>
          <xdr:colOff>752475</xdr:colOff>
          <xdr:row>49</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solidFill>
              <a:srgbClr val="D8D8D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Justering av tidplanen då vårt projekt skulle avslutats 2021 men behöver förlängas till 2022</a:t>
              </a:r>
            </a:p>
          </xdr:txBody>
        </xdr:sp>
        <xdr:clientData/>
      </xdr:twoCellAnchor>
    </mc:Choice>
    <mc:Fallback/>
  </mc:AlternateContent>
</xdr:wsDr>
</file>

<file path=xl/tables/table1.xml><?xml version="1.0" encoding="utf-8"?>
<table xmlns="http://schemas.openxmlformats.org/spreadsheetml/2006/main" id="1" name="T_lönekostnad" displayName="T_lönekostnad" ref="B133:K144" totalsRowCount="1" headerRowDxfId="44" totalsRowDxfId="41" headerRowBorderDxfId="43" tableBorderDxfId="42" totalsRowBorderDxfId="40" headerRowCellStyle="Rubrik 3">
  <autoFilter ref="B133:K1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3" name="Tillägg eller omfördelning?" totalsRowLabel="Summa" dataDxfId="39" totalsRowDxfId="38"/>
    <tableColumn id="1" name="Var uppstår kostnaden?" dataDxfId="37" totalsRowDxfId="36"/>
    <tableColumn id="2" name="Befattning" dataDxfId="35" totalsRowDxfId="34"/>
    <tableColumn id="4" name="ÅR" dataDxfId="33" totalsRowDxfId="32" dataCellStyle="Rubrik 3"/>
    <tableColumn id="6" name="Månadslön" dataDxfId="31" totalsRowDxfId="30" dataCellStyle="Valuta"/>
    <tableColumn id="7" name="Lönebikostnad (%)" dataDxfId="29" totalsRowDxfId="28" dataCellStyle="Procent"/>
    <tableColumn id="8" name="Omfattning (%)" dataDxfId="27" totalsRowDxfId="26" dataCellStyle="Procent"/>
    <tableColumn id="9" name="à pris (per mån)" dataDxfId="25" totalsRowDxfId="24" dataCellStyle="Valuta">
      <calculatedColumnFormula>F134*(1+G134)*H134</calculatedColumnFormula>
    </tableColumn>
    <tableColumn id="10" name="Antal mån (under valt år)" dataDxfId="23" totalsRowDxfId="22"/>
    <tableColumn id="11" name="Summa" totalsRowFunction="sum" dataDxfId="21" totalsRowDxfId="20" dataCellStyle="Valuta">
      <calculatedColumnFormula>ROUND(I134*J134,0)</calculatedColumnFormula>
    </tableColumn>
  </tableColumns>
  <tableStyleInfo name="TableStyleLight13" showFirstColumn="0" showLastColumn="0" showRowStripes="0" showColumnStripes="0"/>
</table>
</file>

<file path=xl/tables/table2.xml><?xml version="1.0" encoding="utf-8"?>
<table xmlns="http://schemas.openxmlformats.org/spreadsheetml/2006/main" id="2" name="T_externtj" displayName="T_externtj" ref="B148:H161" totalsRowCount="1" headerRowDxfId="19" dataDxfId="17" totalsRowDxfId="15" headerRowBorderDxfId="18" tableBorderDxfId="16" totalsRowBorderDxfId="14" headerRowCellStyle="Rubrik 3">
  <autoFilter ref="B148:H16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3" name="Tillägg eller omfördelning?" totalsRowLabel="Summa" dataDxfId="13" totalsRowDxfId="12"/>
    <tableColumn id="1" name="Välj kostnadsslag" dataDxfId="11" totalsRowDxfId="10"/>
    <tableColumn id="2" name="Beskriv kostnadern och syftet" dataDxfId="9" totalsRowDxfId="8"/>
    <tableColumn id="4" name="ÅR" dataDxfId="7" totalsRowDxfId="6" dataCellStyle="Rubrik 3"/>
    <tableColumn id="9" name="Kr/antal" dataDxfId="5" totalsRowDxfId="4" dataCellStyle="Valuta"/>
    <tableColumn id="10" name="Antal" dataDxfId="3" totalsRowDxfId="2"/>
    <tableColumn id="11" name="Summa" totalsRowFunction="sum" dataDxfId="1" totalsRowDxfId="0" dataCellStyle="Valuta">
      <calculatedColumnFormula>ROUND(F149*G149,0)</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NyEgnaFärger">
  <a:themeElements>
    <a:clrScheme name="MSB">
      <a:dk1>
        <a:sysClr val="windowText" lastClr="000000"/>
      </a:dk1>
      <a:lt1>
        <a:sysClr val="window" lastClr="FFFFFF"/>
      </a:lt1>
      <a:dk2>
        <a:srgbClr val="44546A"/>
      </a:dk2>
      <a:lt2>
        <a:srgbClr val="E7E6E6"/>
      </a:lt2>
      <a:accent1>
        <a:srgbClr val="CC0000"/>
      </a:accent1>
      <a:accent2>
        <a:srgbClr val="822757"/>
      </a:accent2>
      <a:accent3>
        <a:srgbClr val="6F6E67"/>
      </a:accent3>
      <a:accent4>
        <a:srgbClr val="E67C5E"/>
      </a:accent4>
      <a:accent5>
        <a:srgbClr val="B47D9A"/>
      </a:accent5>
      <a:accent6>
        <a:srgbClr val="A9A8A4"/>
      </a:accent6>
      <a:hlink>
        <a:srgbClr val="0563C1"/>
      </a:hlink>
      <a:folHlink>
        <a:srgbClr val="954F72"/>
      </a:folHlink>
    </a:clrScheme>
    <a:fontScheme name="MSB">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custClrLst>
    <a:custClr name="MSB Röd 100%">
      <a:srgbClr val="CC0000"/>
    </a:custClr>
    <a:custClr name="MSB Röd 80%">
      <a:srgbClr val="DB4B32"/>
    </a:custClr>
    <a:custClr name="MSB Röd 60%">
      <a:srgbClr val="E67C5E"/>
    </a:custClr>
    <a:custClr name="MSB Röd 40%">
      <a:srgbClr val="F0AB92"/>
    </a:custClr>
    <a:custClr name="MSB Röd 20%">
      <a:srgbClr val="F8D6C7"/>
    </a:custClr>
    <a:custClr name=" ">
      <a:srgbClr val="FFFFFF"/>
    </a:custClr>
    <a:custClr name=" ">
      <a:srgbClr val="FFFFFF"/>
    </a:custClr>
    <a:custClr name=" ">
      <a:srgbClr val="FFFFFF"/>
    </a:custClr>
    <a:custClr name=" ">
      <a:srgbClr val="FFFFFF"/>
    </a:custClr>
    <a:custClr name=" ">
      <a:srgbClr val="FFFFFF"/>
    </a:custClr>
    <a:custClr name="MSB Lila 100%">
      <a:srgbClr val="822757"/>
    </a:custClr>
    <a:custClr name="MSB Lila 80%">
      <a:srgbClr val="9B5279"/>
    </a:custClr>
    <a:custClr name="MSB Lila 60%">
      <a:srgbClr val="B47D9A"/>
    </a:custClr>
    <a:custClr name="MSB Lila 40%">
      <a:srgbClr val="CDA9BC"/>
    </a:custClr>
    <a:custClr name="MSB Lila 20%">
      <a:srgbClr val="E6D4DD"/>
    </a:custClr>
    <a:custClr name=" ">
      <a:srgbClr val="FFFFFF"/>
    </a:custClr>
    <a:custClr name=" ">
      <a:srgbClr val="FFFFFF"/>
    </a:custClr>
    <a:custClr name=" ">
      <a:srgbClr val="FFFFFF"/>
    </a:custClr>
    <a:custClr name=" ">
      <a:srgbClr val="FFFFFF"/>
    </a:custClr>
    <a:custClr name=" ">
      <a:srgbClr val="FFFFFF"/>
    </a:custClr>
    <a:custClr name="MSB Grå 100%">
      <a:srgbClr val="6F6E67"/>
    </a:custClr>
    <a:custClr name="MSB Grå 80%">
      <a:srgbClr val="8C8B85"/>
    </a:custClr>
    <a:custClr name="MSB Grå 60%">
      <a:srgbClr val="A9A8A4"/>
    </a:custClr>
    <a:custClr name="MSB Grå 40%">
      <a:srgbClr val="C5C5C2"/>
    </a:custClr>
    <a:custClr name="MSB Grå 20%">
      <a:srgbClr val="E2E2E1"/>
    </a:custClr>
    <a:custClr name=" ">
      <a:srgbClr val="FFFFFF"/>
    </a:custClr>
    <a:custClr name=" ">
      <a:srgbClr val="FFFFFF"/>
    </a:custClr>
    <a:custClr name=" ">
      <a:srgbClr val="FFFFFF"/>
    </a:custClr>
    <a:custClr name=" ">
      <a:srgbClr val="FFFFFF"/>
    </a:custClr>
    <a:custClr name=" ">
      <a:srgbClr val="FFFFFF"/>
    </a:custClr>
  </a:custClrLst>
  <a:extLst>
    <a:ext uri="{05A4C25C-085E-4340-85A3-A5531E510DB2}">
      <thm15:themeFamily xmlns:thm15="http://schemas.microsoft.com/office/thememl/2012/main" name="NyEgnaFärger" id="{236400B0-0B8E-40AB-B9A9-2DE73E03316E}" vid="{75714FE9-0E04-45F5-93A0-30C27FC21A34}"/>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omments" Target="../comments1.xml"/><Relationship Id="rId4" Type="http://schemas.openxmlformats.org/officeDocument/2006/relationships/vmlDrawing" Target="../drawings/vmlDrawing2.vml"/><Relationship Id="rId9"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O259"/>
  <sheetViews>
    <sheetView showGridLines="0" tabSelected="1" zoomScaleNormal="100" workbookViewId="0">
      <selection activeCell="B11" sqref="B11:J19"/>
    </sheetView>
  </sheetViews>
  <sheetFormatPr defaultColWidth="8.75" defaultRowHeight="15" x14ac:dyDescent="0.25"/>
  <cols>
    <col min="1" max="1" width="0.5" style="9" customWidth="1"/>
    <col min="2" max="2" width="14.125" style="78" customWidth="1"/>
    <col min="3" max="3" width="13.125" style="78" customWidth="1"/>
    <col min="4" max="4" width="25.25" style="78" customWidth="1"/>
    <col min="5" max="5" width="9.875" style="78" customWidth="1"/>
    <col min="6" max="7" width="11.625" style="78" customWidth="1"/>
    <col min="8" max="8" width="13.25" style="78" customWidth="1"/>
    <col min="9" max="9" width="13.75" style="78" customWidth="1"/>
    <col min="10" max="10" width="11.625" style="78" customWidth="1"/>
    <col min="11" max="11" width="14.875" style="78" customWidth="1"/>
    <col min="12" max="13" width="10.125" style="78" customWidth="1"/>
    <col min="14" max="16384" width="8.75" style="78"/>
  </cols>
  <sheetData>
    <row r="1" spans="1:12" s="9" customFormat="1" x14ac:dyDescent="0.25">
      <c r="A1" s="1"/>
      <c r="B1" s="1"/>
      <c r="C1" s="1"/>
      <c r="D1" s="1"/>
      <c r="E1" s="1"/>
      <c r="F1" s="1"/>
      <c r="G1" s="1"/>
      <c r="H1" s="1"/>
      <c r="I1" s="16"/>
      <c r="J1" s="17" t="s">
        <v>125</v>
      </c>
      <c r="K1" s="1"/>
    </row>
    <row r="2" spans="1:12" s="9" customFormat="1" x14ac:dyDescent="0.25">
      <c r="A2" s="1"/>
      <c r="B2" s="1"/>
      <c r="C2" s="1"/>
      <c r="D2" s="1"/>
      <c r="E2" s="1"/>
      <c r="F2" s="1"/>
      <c r="G2" s="1"/>
      <c r="H2" s="1"/>
      <c r="I2" s="16"/>
      <c r="J2" s="18"/>
      <c r="K2" s="1"/>
    </row>
    <row r="3" spans="1:12" s="9" customFormat="1" ht="22.5" x14ac:dyDescent="0.3">
      <c r="A3" s="1"/>
      <c r="B3" s="73" t="s">
        <v>112</v>
      </c>
      <c r="C3" s="74"/>
      <c r="D3" s="74"/>
      <c r="E3" s="74"/>
      <c r="F3" s="75"/>
      <c r="G3" s="74"/>
      <c r="H3" s="74"/>
      <c r="I3" s="74"/>
      <c r="J3" s="74"/>
      <c r="K3" s="1"/>
    </row>
    <row r="4" spans="1:12" s="9" customFormat="1" x14ac:dyDescent="0.25">
      <c r="A4" s="1"/>
      <c r="B4" s="1"/>
      <c r="C4" s="1"/>
      <c r="D4" s="1"/>
      <c r="E4" s="1"/>
      <c r="F4" s="1"/>
      <c r="G4" s="1"/>
      <c r="H4" s="1"/>
      <c r="I4" s="1"/>
      <c r="J4" s="1"/>
      <c r="K4" s="1"/>
    </row>
    <row r="5" spans="1:12" s="9" customFormat="1" ht="15.75" thickBot="1" x14ac:dyDescent="0.3">
      <c r="A5" s="1"/>
      <c r="B5" s="1"/>
      <c r="C5" s="1"/>
      <c r="D5" s="1"/>
      <c r="E5" s="1"/>
      <c r="F5" s="1"/>
      <c r="G5" s="1"/>
      <c r="H5" s="1"/>
      <c r="I5" s="1"/>
      <c r="J5" s="1"/>
      <c r="K5" s="1"/>
    </row>
    <row r="6" spans="1:12" s="9" customFormat="1" x14ac:dyDescent="0.25">
      <c r="A6" s="1"/>
      <c r="B6" s="95" t="s">
        <v>110</v>
      </c>
      <c r="C6" s="96"/>
      <c r="D6" s="96"/>
      <c r="E6" s="96"/>
      <c r="F6" s="96"/>
      <c r="G6" s="96"/>
      <c r="H6" s="96"/>
      <c r="I6" s="96"/>
      <c r="J6" s="97"/>
      <c r="K6" s="1"/>
    </row>
    <row r="7" spans="1:12" s="9" customFormat="1" x14ac:dyDescent="0.25">
      <c r="A7" s="1"/>
      <c r="B7" s="98"/>
      <c r="C7" s="99"/>
      <c r="D7" s="99"/>
      <c r="E7" s="99"/>
      <c r="F7" s="99"/>
      <c r="G7" s="99"/>
      <c r="H7" s="99"/>
      <c r="I7" s="99"/>
      <c r="J7" s="100"/>
      <c r="K7" s="1"/>
    </row>
    <row r="8" spans="1:12" s="9" customFormat="1" x14ac:dyDescent="0.25">
      <c r="A8" s="1"/>
      <c r="B8" s="98"/>
      <c r="C8" s="99"/>
      <c r="D8" s="99"/>
      <c r="E8" s="99"/>
      <c r="F8" s="99"/>
      <c r="G8" s="99"/>
      <c r="H8" s="99"/>
      <c r="I8" s="99"/>
      <c r="J8" s="100"/>
      <c r="K8" s="1"/>
    </row>
    <row r="9" spans="1:12" s="9" customFormat="1" ht="15.75" thickBot="1" x14ac:dyDescent="0.3">
      <c r="A9" s="1"/>
      <c r="B9" s="101"/>
      <c r="C9" s="102"/>
      <c r="D9" s="102"/>
      <c r="E9" s="102"/>
      <c r="F9" s="102"/>
      <c r="G9" s="102"/>
      <c r="H9" s="102"/>
      <c r="I9" s="102"/>
      <c r="J9" s="103"/>
      <c r="K9" s="1"/>
    </row>
    <row r="10" spans="1:12" s="9" customFormat="1" x14ac:dyDescent="0.25">
      <c r="A10" s="1"/>
      <c r="B10" s="1"/>
      <c r="C10" s="1"/>
      <c r="D10" s="1"/>
      <c r="E10" s="1"/>
      <c r="F10" s="1"/>
      <c r="G10" s="1"/>
      <c r="H10" s="1"/>
      <c r="I10" s="1"/>
      <c r="J10" s="1"/>
      <c r="K10" s="1"/>
    </row>
    <row r="11" spans="1:12" s="9" customFormat="1" x14ac:dyDescent="0.25">
      <c r="A11" s="1"/>
      <c r="B11" s="104" t="s">
        <v>130</v>
      </c>
      <c r="C11" s="105"/>
      <c r="D11" s="105"/>
      <c r="E11" s="105"/>
      <c r="F11" s="105"/>
      <c r="G11" s="105"/>
      <c r="H11" s="105"/>
      <c r="I11" s="105"/>
      <c r="J11" s="106"/>
      <c r="K11" s="1"/>
      <c r="L11" s="10"/>
    </row>
    <row r="12" spans="1:12" s="9" customFormat="1" x14ac:dyDescent="0.25">
      <c r="A12" s="1"/>
      <c r="B12" s="107"/>
      <c r="C12" s="108"/>
      <c r="D12" s="108"/>
      <c r="E12" s="108"/>
      <c r="F12" s="108"/>
      <c r="G12" s="108"/>
      <c r="H12" s="108"/>
      <c r="I12" s="108"/>
      <c r="J12" s="109"/>
      <c r="K12" s="1"/>
      <c r="L12" s="10"/>
    </row>
    <row r="13" spans="1:12" s="9" customFormat="1" x14ac:dyDescent="0.25">
      <c r="A13" s="1"/>
      <c r="B13" s="110"/>
      <c r="C13" s="108"/>
      <c r="D13" s="108"/>
      <c r="E13" s="108"/>
      <c r="F13" s="108"/>
      <c r="G13" s="108"/>
      <c r="H13" s="108"/>
      <c r="I13" s="108"/>
      <c r="J13" s="109"/>
      <c r="K13" s="1"/>
    </row>
    <row r="14" spans="1:12" s="9" customFormat="1" x14ac:dyDescent="0.25">
      <c r="A14" s="1"/>
      <c r="B14" s="110"/>
      <c r="C14" s="108"/>
      <c r="D14" s="108"/>
      <c r="E14" s="108"/>
      <c r="F14" s="108"/>
      <c r="G14" s="108"/>
      <c r="H14" s="108"/>
      <c r="I14" s="108"/>
      <c r="J14" s="109"/>
      <c r="K14" s="1"/>
    </row>
    <row r="15" spans="1:12" s="9" customFormat="1" x14ac:dyDescent="0.25">
      <c r="A15" s="1"/>
      <c r="B15" s="110"/>
      <c r="C15" s="108"/>
      <c r="D15" s="108"/>
      <c r="E15" s="108"/>
      <c r="F15" s="108"/>
      <c r="G15" s="108"/>
      <c r="H15" s="108"/>
      <c r="I15" s="108"/>
      <c r="J15" s="109"/>
      <c r="K15" s="1"/>
    </row>
    <row r="16" spans="1:12" s="9" customFormat="1" x14ac:dyDescent="0.25">
      <c r="A16" s="1"/>
      <c r="B16" s="110"/>
      <c r="C16" s="108"/>
      <c r="D16" s="108"/>
      <c r="E16" s="108"/>
      <c r="F16" s="108"/>
      <c r="G16" s="108"/>
      <c r="H16" s="108"/>
      <c r="I16" s="108"/>
      <c r="J16" s="109"/>
      <c r="K16" s="1"/>
    </row>
    <row r="17" spans="1:11" s="9" customFormat="1" x14ac:dyDescent="0.25">
      <c r="A17" s="1"/>
      <c r="B17" s="110"/>
      <c r="C17" s="108"/>
      <c r="D17" s="108"/>
      <c r="E17" s="108"/>
      <c r="F17" s="108"/>
      <c r="G17" s="108"/>
      <c r="H17" s="108"/>
      <c r="I17" s="108"/>
      <c r="J17" s="109"/>
      <c r="K17" s="1"/>
    </row>
    <row r="18" spans="1:11" s="9" customFormat="1" x14ac:dyDescent="0.25">
      <c r="A18" s="1"/>
      <c r="B18" s="110"/>
      <c r="C18" s="108"/>
      <c r="D18" s="108"/>
      <c r="E18" s="108"/>
      <c r="F18" s="108"/>
      <c r="G18" s="108"/>
      <c r="H18" s="108"/>
      <c r="I18" s="108"/>
      <c r="J18" s="109"/>
      <c r="K18" s="1"/>
    </row>
    <row r="19" spans="1:11" s="9" customFormat="1" x14ac:dyDescent="0.25">
      <c r="A19" s="1"/>
      <c r="B19" s="111"/>
      <c r="C19" s="112"/>
      <c r="D19" s="112"/>
      <c r="E19" s="112"/>
      <c r="F19" s="112"/>
      <c r="G19" s="112"/>
      <c r="H19" s="112"/>
      <c r="I19" s="112"/>
      <c r="J19" s="113"/>
      <c r="K19" s="1"/>
    </row>
    <row r="20" spans="1:11" s="9" customFormat="1" x14ac:dyDescent="0.25">
      <c r="A20" s="1"/>
      <c r="B20" s="1"/>
      <c r="C20" s="1"/>
      <c r="D20" s="1"/>
      <c r="E20" s="1"/>
      <c r="F20" s="1"/>
      <c r="G20" s="1"/>
      <c r="H20" s="1"/>
      <c r="I20" s="1"/>
      <c r="J20" s="1"/>
      <c r="K20" s="1"/>
    </row>
    <row r="21" spans="1:11" s="9" customFormat="1" x14ac:dyDescent="0.25">
      <c r="A21" s="1"/>
      <c r="B21" s="1"/>
      <c r="C21" s="1"/>
      <c r="D21" s="1"/>
      <c r="E21" s="1"/>
      <c r="F21" s="1"/>
      <c r="G21" s="1"/>
      <c r="H21" s="1"/>
      <c r="I21" s="1"/>
      <c r="J21" s="1"/>
      <c r="K21" s="1"/>
    </row>
    <row r="22" spans="1:11" s="9" customFormat="1" ht="18" x14ac:dyDescent="0.25">
      <c r="A22" s="1"/>
      <c r="B22" s="35" t="s">
        <v>6</v>
      </c>
      <c r="C22" s="1"/>
      <c r="D22" s="1"/>
      <c r="E22" s="1"/>
      <c r="F22" s="1"/>
      <c r="G22" s="1"/>
      <c r="H22" s="1"/>
      <c r="I22" s="1"/>
      <c r="J22" s="1"/>
      <c r="K22" s="1"/>
    </row>
    <row r="23" spans="1:11" s="9" customFormat="1" x14ac:dyDescent="0.25">
      <c r="A23" s="1"/>
      <c r="B23" s="1"/>
      <c r="C23" s="1"/>
      <c r="D23" s="1"/>
      <c r="E23" s="1"/>
      <c r="F23" s="1"/>
      <c r="G23" s="1"/>
      <c r="H23" s="1"/>
      <c r="I23" s="1"/>
      <c r="J23" s="1"/>
      <c r="K23" s="1"/>
    </row>
    <row r="24" spans="1:11" s="11" customFormat="1" ht="15.75" x14ac:dyDescent="0.25">
      <c r="A24" s="1"/>
      <c r="B24" s="36" t="s">
        <v>7</v>
      </c>
      <c r="C24" s="1"/>
      <c r="D24" s="1"/>
      <c r="E24" s="1"/>
      <c r="F24" s="1"/>
      <c r="G24" s="1"/>
      <c r="H24" s="1"/>
      <c r="I24" s="1"/>
      <c r="J24" s="1"/>
      <c r="K24" s="1"/>
    </row>
    <row r="25" spans="1:11" s="13" customFormat="1" x14ac:dyDescent="0.25">
      <c r="A25" s="12"/>
      <c r="B25" s="133" t="s">
        <v>170</v>
      </c>
      <c r="C25" s="133"/>
      <c r="D25" s="133"/>
      <c r="E25" s="133"/>
      <c r="F25" s="133"/>
      <c r="G25" s="133"/>
      <c r="H25" s="133"/>
      <c r="I25" s="133"/>
      <c r="J25" s="133"/>
      <c r="K25" s="12"/>
    </row>
    <row r="26" spans="1:11" s="13" customFormat="1" x14ac:dyDescent="0.25">
      <c r="A26" s="12"/>
      <c r="B26" s="133"/>
      <c r="C26" s="133"/>
      <c r="D26" s="133"/>
      <c r="E26" s="133"/>
      <c r="F26" s="133"/>
      <c r="G26" s="133"/>
      <c r="H26" s="133"/>
      <c r="I26" s="133"/>
      <c r="J26" s="133"/>
      <c r="K26" s="12"/>
    </row>
    <row r="27" spans="1:11" s="13" customFormat="1" x14ac:dyDescent="0.25">
      <c r="A27" s="12"/>
      <c r="B27" s="133"/>
      <c r="C27" s="133"/>
      <c r="D27" s="133"/>
      <c r="E27" s="133"/>
      <c r="F27" s="133"/>
      <c r="G27" s="133"/>
      <c r="H27" s="133"/>
      <c r="I27" s="133"/>
      <c r="J27" s="133"/>
      <c r="K27" s="12"/>
    </row>
    <row r="28" spans="1:11" s="9" customFormat="1" x14ac:dyDescent="0.25">
      <c r="A28" s="1"/>
      <c r="B28" s="1"/>
      <c r="C28" s="1"/>
      <c r="D28" s="1"/>
      <c r="E28" s="1"/>
      <c r="F28" s="1"/>
      <c r="G28" s="1"/>
      <c r="H28" s="1"/>
      <c r="I28" s="1"/>
      <c r="J28" s="1"/>
      <c r="K28" s="1"/>
    </row>
    <row r="29" spans="1:11" s="9" customFormat="1" x14ac:dyDescent="0.25">
      <c r="A29" s="1"/>
      <c r="B29" s="1"/>
      <c r="C29" s="1"/>
      <c r="D29" s="19" t="s">
        <v>80</v>
      </c>
      <c r="E29" s="114"/>
      <c r="F29" s="115"/>
      <c r="G29" s="115"/>
      <c r="H29" s="115"/>
      <c r="I29" s="116"/>
      <c r="J29" s="1"/>
      <c r="K29" s="1"/>
    </row>
    <row r="30" spans="1:11" s="9" customFormat="1" x14ac:dyDescent="0.25">
      <c r="A30" s="1"/>
      <c r="B30" s="1"/>
      <c r="C30" s="1"/>
      <c r="D30" s="1"/>
      <c r="E30" s="1"/>
      <c r="F30" s="1"/>
      <c r="G30" s="1"/>
      <c r="H30" s="1"/>
      <c r="I30" s="1"/>
      <c r="J30" s="1"/>
      <c r="K30" s="1"/>
    </row>
    <row r="31" spans="1:11" s="9" customFormat="1" x14ac:dyDescent="0.25">
      <c r="A31" s="1"/>
      <c r="B31" s="1"/>
      <c r="C31" s="1"/>
      <c r="D31" s="16" t="s">
        <v>0</v>
      </c>
      <c r="E31" s="117"/>
      <c r="F31" s="118"/>
      <c r="G31" s="118"/>
      <c r="H31" s="118"/>
      <c r="I31" s="119"/>
      <c r="J31" s="1"/>
      <c r="K31" s="1"/>
    </row>
    <row r="32" spans="1:11" s="9" customFormat="1" x14ac:dyDescent="0.25">
      <c r="A32" s="1"/>
      <c r="B32" s="1"/>
      <c r="C32" s="1"/>
      <c r="D32" s="16" t="s">
        <v>8</v>
      </c>
      <c r="E32" s="120"/>
      <c r="F32" s="121"/>
      <c r="G32" s="121"/>
      <c r="H32" s="121"/>
      <c r="I32" s="122"/>
      <c r="J32" s="1"/>
      <c r="K32" s="1"/>
    </row>
    <row r="33" spans="1:11" s="9" customFormat="1" x14ac:dyDescent="0.25">
      <c r="A33" s="1"/>
      <c r="B33" s="1"/>
      <c r="C33" s="1"/>
      <c r="D33" s="16" t="s">
        <v>9</v>
      </c>
      <c r="E33" s="117"/>
      <c r="F33" s="118"/>
      <c r="G33" s="118"/>
      <c r="H33" s="118"/>
      <c r="I33" s="119"/>
      <c r="J33" s="1"/>
      <c r="K33" s="1"/>
    </row>
    <row r="34" spans="1:11" s="9" customFormat="1" x14ac:dyDescent="0.25">
      <c r="A34" s="1"/>
      <c r="B34" s="1"/>
      <c r="C34" s="1"/>
      <c r="D34" s="16" t="s">
        <v>132</v>
      </c>
      <c r="E34" s="117"/>
      <c r="F34" s="118"/>
      <c r="G34" s="118"/>
      <c r="H34" s="118"/>
      <c r="I34" s="119"/>
      <c r="J34" s="1"/>
      <c r="K34" s="1"/>
    </row>
    <row r="35" spans="1:11" s="9" customFormat="1" x14ac:dyDescent="0.25">
      <c r="A35" s="1"/>
      <c r="B35" s="1"/>
      <c r="C35" s="1"/>
      <c r="D35" s="16" t="s">
        <v>133</v>
      </c>
      <c r="E35" s="117"/>
      <c r="F35" s="118"/>
      <c r="G35" s="118"/>
      <c r="H35" s="118"/>
      <c r="I35" s="119"/>
      <c r="J35" s="1"/>
      <c r="K35" s="1"/>
    </row>
    <row r="36" spans="1:11" s="9" customFormat="1" x14ac:dyDescent="0.25">
      <c r="A36" s="1"/>
      <c r="B36" s="1"/>
      <c r="C36" s="1"/>
      <c r="D36" s="1"/>
      <c r="E36" s="1"/>
      <c r="F36" s="1"/>
      <c r="G36" s="1"/>
      <c r="H36" s="1"/>
      <c r="I36" s="1"/>
      <c r="J36" s="1"/>
      <c r="K36" s="1"/>
    </row>
    <row r="37" spans="1:11" s="9" customFormat="1" x14ac:dyDescent="0.25">
      <c r="A37" s="1"/>
      <c r="B37" s="1"/>
      <c r="C37" s="1"/>
      <c r="D37" s="1"/>
      <c r="E37" s="1"/>
      <c r="F37" s="1"/>
      <c r="G37" s="1"/>
      <c r="H37" s="1"/>
      <c r="I37" s="1"/>
      <c r="J37" s="1"/>
      <c r="K37" s="1"/>
    </row>
    <row r="38" spans="1:11" s="9" customFormat="1" ht="15.75" x14ac:dyDescent="0.25">
      <c r="A38" s="1"/>
      <c r="B38" s="36" t="s">
        <v>10</v>
      </c>
      <c r="C38" s="1"/>
      <c r="D38" s="1"/>
      <c r="E38" s="1"/>
      <c r="F38" s="1"/>
      <c r="G38" s="1"/>
      <c r="H38" s="1"/>
      <c r="I38" s="1"/>
      <c r="J38" s="1"/>
      <c r="K38" s="1"/>
    </row>
    <row r="39" spans="1:11" s="13" customFormat="1" ht="16.899999999999999" customHeight="1" x14ac:dyDescent="0.25">
      <c r="A39" s="12"/>
      <c r="B39" s="20" t="s">
        <v>81</v>
      </c>
      <c r="C39" s="21"/>
      <c r="D39" s="21"/>
      <c r="E39" s="21"/>
      <c r="F39" s="21"/>
      <c r="G39" s="21"/>
      <c r="H39" s="21"/>
      <c r="I39" s="21"/>
      <c r="J39" s="21"/>
      <c r="K39" s="12"/>
    </row>
    <row r="40" spans="1:11" s="9" customFormat="1" x14ac:dyDescent="0.25">
      <c r="A40" s="1"/>
      <c r="B40" s="124"/>
      <c r="C40" s="125"/>
      <c r="D40" s="125"/>
      <c r="E40" s="125"/>
      <c r="F40" s="125"/>
      <c r="G40" s="125"/>
      <c r="H40" s="125"/>
      <c r="I40" s="125"/>
      <c r="J40" s="126"/>
      <c r="K40" s="1"/>
    </row>
    <row r="41" spans="1:11" s="9" customFormat="1" x14ac:dyDescent="0.25">
      <c r="A41" s="1"/>
      <c r="B41" s="130"/>
      <c r="C41" s="131"/>
      <c r="D41" s="131"/>
      <c r="E41" s="131"/>
      <c r="F41" s="131"/>
      <c r="G41" s="131"/>
      <c r="H41" s="131"/>
      <c r="I41" s="131"/>
      <c r="J41" s="132"/>
      <c r="K41" s="1"/>
    </row>
    <row r="42" spans="1:11" s="9" customFormat="1" x14ac:dyDescent="0.25">
      <c r="A42" s="1"/>
      <c r="B42" s="1"/>
      <c r="C42" s="1"/>
      <c r="D42" s="1"/>
      <c r="E42" s="1"/>
      <c r="F42" s="1"/>
      <c r="G42" s="1"/>
      <c r="H42" s="1"/>
      <c r="I42" s="1"/>
      <c r="J42" s="1"/>
      <c r="K42" s="1"/>
    </row>
    <row r="43" spans="1:11" s="9" customFormat="1" x14ac:dyDescent="0.25">
      <c r="A43" s="1"/>
      <c r="B43" s="1"/>
      <c r="C43" s="1"/>
      <c r="D43" s="1"/>
      <c r="E43" s="1"/>
      <c r="F43" s="1"/>
      <c r="G43" s="1"/>
      <c r="H43" s="1"/>
      <c r="I43" s="1"/>
      <c r="J43" s="1"/>
      <c r="K43" s="1"/>
    </row>
    <row r="44" spans="1:11" s="9" customFormat="1" ht="15.75" x14ac:dyDescent="0.25">
      <c r="A44" s="1"/>
      <c r="B44" s="36" t="s">
        <v>113</v>
      </c>
      <c r="C44" s="22"/>
      <c r="D44" s="22"/>
      <c r="E44" s="22"/>
      <c r="F44" s="22"/>
      <c r="G44" s="22"/>
      <c r="H44" s="22"/>
      <c r="I44" s="22"/>
      <c r="J44" s="22"/>
      <c r="K44" s="1"/>
    </row>
    <row r="45" spans="1:11" s="9" customFormat="1" x14ac:dyDescent="0.25">
      <c r="A45" s="1"/>
      <c r="B45" s="1"/>
      <c r="C45" s="1"/>
      <c r="D45" s="1"/>
      <c r="E45" s="1"/>
      <c r="F45" s="1"/>
      <c r="G45" s="1"/>
      <c r="H45" s="1"/>
      <c r="I45" s="1"/>
      <c r="J45" s="1"/>
      <c r="K45" s="1"/>
    </row>
    <row r="46" spans="1:11" s="9" customFormat="1" x14ac:dyDescent="0.25">
      <c r="A46" s="1"/>
      <c r="B46" s="1"/>
      <c r="C46" s="1"/>
      <c r="D46" s="1"/>
      <c r="E46" s="1"/>
      <c r="F46" s="1"/>
      <c r="G46" s="1"/>
      <c r="H46" s="1"/>
      <c r="I46" s="1"/>
      <c r="J46" s="1"/>
      <c r="K46" s="1"/>
    </row>
    <row r="47" spans="1:11" s="9" customFormat="1" x14ac:dyDescent="0.25">
      <c r="A47" s="1"/>
      <c r="B47" s="1"/>
      <c r="C47" s="1"/>
      <c r="D47" s="1"/>
      <c r="E47" s="1"/>
      <c r="F47" s="1"/>
      <c r="G47" s="1"/>
      <c r="H47" s="1"/>
      <c r="I47" s="1"/>
      <c r="J47" s="1"/>
      <c r="K47" s="1"/>
    </row>
    <row r="48" spans="1:11" s="9" customFormat="1" x14ac:dyDescent="0.25">
      <c r="A48" s="1"/>
      <c r="B48" s="1"/>
      <c r="C48" s="1"/>
      <c r="D48" s="1"/>
      <c r="E48" s="1"/>
      <c r="F48" s="1"/>
      <c r="G48" s="1"/>
      <c r="H48" s="1"/>
      <c r="I48" s="1"/>
      <c r="J48" s="1"/>
      <c r="K48" s="1"/>
    </row>
    <row r="49" spans="1:11" s="9" customFormat="1" x14ac:dyDescent="0.25">
      <c r="A49" s="1"/>
      <c r="B49" s="1"/>
      <c r="C49" s="1"/>
      <c r="D49" s="1"/>
      <c r="E49" s="1"/>
      <c r="F49" s="1"/>
      <c r="G49" s="1"/>
      <c r="H49" s="1"/>
      <c r="I49" s="1"/>
      <c r="J49" s="1"/>
      <c r="K49" s="1"/>
    </row>
    <row r="50" spans="1:11" s="9" customFormat="1" x14ac:dyDescent="0.25">
      <c r="A50" s="1"/>
      <c r="B50" s="1"/>
      <c r="C50" s="1"/>
      <c r="D50" s="1"/>
      <c r="E50" s="1"/>
      <c r="F50" s="1"/>
      <c r="G50" s="1"/>
      <c r="H50" s="1"/>
      <c r="I50" s="1"/>
      <c r="J50" s="1"/>
      <c r="K50" s="1"/>
    </row>
    <row r="51" spans="1:11" s="9" customFormat="1" x14ac:dyDescent="0.25">
      <c r="A51" s="1"/>
      <c r="C51" s="14"/>
      <c r="D51" s="1"/>
      <c r="E51" s="1"/>
      <c r="F51" s="1"/>
      <c r="G51" s="1"/>
      <c r="H51" s="1"/>
      <c r="I51" s="1"/>
      <c r="J51" s="1"/>
      <c r="K51" s="1"/>
    </row>
    <row r="52" spans="1:11" s="9" customFormat="1" x14ac:dyDescent="0.25">
      <c r="A52" s="1"/>
      <c r="C52" s="14"/>
      <c r="D52" s="1"/>
      <c r="E52" s="1"/>
      <c r="F52" s="1"/>
      <c r="G52" s="1"/>
      <c r="H52" s="1"/>
      <c r="I52" s="1"/>
      <c r="J52" s="1"/>
      <c r="K52" s="1"/>
    </row>
    <row r="53" spans="1:11" s="9" customFormat="1" x14ac:dyDescent="0.25">
      <c r="A53" s="1"/>
      <c r="C53" s="14"/>
      <c r="D53" s="1"/>
      <c r="E53" s="1"/>
      <c r="F53" s="1"/>
      <c r="G53" s="1"/>
      <c r="H53" s="1"/>
      <c r="I53" s="1"/>
      <c r="J53" s="1"/>
      <c r="K53" s="1"/>
    </row>
    <row r="54" spans="1:11" s="9" customFormat="1" ht="18" x14ac:dyDescent="0.25">
      <c r="A54" s="1"/>
      <c r="B54" s="35" t="s">
        <v>135</v>
      </c>
      <c r="C54" s="1"/>
      <c r="D54" s="1"/>
      <c r="E54" s="1"/>
      <c r="F54" s="1"/>
      <c r="G54" s="1"/>
      <c r="H54" s="1"/>
      <c r="I54" s="1"/>
      <c r="J54" s="1"/>
      <c r="K54" s="1"/>
    </row>
    <row r="55" spans="1:11" s="9" customFormat="1" ht="18" x14ac:dyDescent="0.25">
      <c r="A55" s="1"/>
      <c r="B55" s="35"/>
      <c r="C55" s="1"/>
      <c r="D55" s="1"/>
      <c r="E55" s="1"/>
      <c r="F55" s="1"/>
      <c r="G55" s="1"/>
      <c r="H55" s="1"/>
      <c r="I55" s="1"/>
      <c r="J55" s="1"/>
      <c r="K55" s="1"/>
    </row>
    <row r="56" spans="1:11" s="9" customFormat="1" ht="15.75" x14ac:dyDescent="0.25">
      <c r="A56" s="1"/>
      <c r="B56" s="36" t="s">
        <v>134</v>
      </c>
      <c r="C56" s="22"/>
      <c r="D56" s="22"/>
      <c r="E56" s="22"/>
      <c r="F56" s="22"/>
      <c r="G56" s="22"/>
      <c r="H56" s="22"/>
      <c r="I56" s="22"/>
      <c r="J56" s="22"/>
      <c r="K56" s="1"/>
    </row>
    <row r="57" spans="1:11" s="13" customFormat="1" ht="14.25" customHeight="1" x14ac:dyDescent="0.25">
      <c r="A57" s="12"/>
      <c r="B57" s="123" t="s">
        <v>121</v>
      </c>
      <c r="C57" s="123"/>
      <c r="D57" s="123"/>
      <c r="E57" s="123"/>
      <c r="F57" s="123"/>
      <c r="G57" s="123"/>
      <c r="H57" s="123"/>
      <c r="I57" s="123"/>
      <c r="J57" s="123"/>
      <c r="K57" s="12"/>
    </row>
    <row r="58" spans="1:11" s="13" customFormat="1" x14ac:dyDescent="0.25">
      <c r="A58" s="12"/>
      <c r="B58" s="123"/>
      <c r="C58" s="123"/>
      <c r="D58" s="123"/>
      <c r="E58" s="123"/>
      <c r="F58" s="123"/>
      <c r="G58" s="123"/>
      <c r="H58" s="123"/>
      <c r="I58" s="123"/>
      <c r="J58" s="123"/>
      <c r="K58" s="12"/>
    </row>
    <row r="59" spans="1:11" s="9" customFormat="1" ht="15" customHeight="1" x14ac:dyDescent="0.25">
      <c r="A59" s="1"/>
      <c r="B59" s="124"/>
      <c r="C59" s="125"/>
      <c r="D59" s="125"/>
      <c r="E59" s="125"/>
      <c r="F59" s="125"/>
      <c r="G59" s="125"/>
      <c r="H59" s="125"/>
      <c r="I59" s="125"/>
      <c r="J59" s="126"/>
      <c r="K59" s="1"/>
    </row>
    <row r="60" spans="1:11" s="9" customFormat="1" x14ac:dyDescent="0.25">
      <c r="A60" s="1"/>
      <c r="B60" s="127"/>
      <c r="C60" s="128"/>
      <c r="D60" s="128"/>
      <c r="E60" s="128"/>
      <c r="F60" s="128"/>
      <c r="G60" s="128"/>
      <c r="H60" s="128"/>
      <c r="I60" s="128"/>
      <c r="J60" s="129"/>
      <c r="K60" s="1"/>
    </row>
    <row r="61" spans="1:11" s="9" customFormat="1" x14ac:dyDescent="0.25">
      <c r="A61" s="1"/>
      <c r="B61" s="127"/>
      <c r="C61" s="128"/>
      <c r="D61" s="128"/>
      <c r="E61" s="128"/>
      <c r="F61" s="128"/>
      <c r="G61" s="128"/>
      <c r="H61" s="128"/>
      <c r="I61" s="128"/>
      <c r="J61" s="129"/>
      <c r="K61" s="1"/>
    </row>
    <row r="62" spans="1:11" s="9" customFormat="1" x14ac:dyDescent="0.25">
      <c r="A62" s="1"/>
      <c r="B62" s="127"/>
      <c r="C62" s="128"/>
      <c r="D62" s="128"/>
      <c r="E62" s="128"/>
      <c r="F62" s="128"/>
      <c r="G62" s="128"/>
      <c r="H62" s="128"/>
      <c r="I62" s="128"/>
      <c r="J62" s="129"/>
      <c r="K62" s="1"/>
    </row>
    <row r="63" spans="1:11" s="9" customFormat="1" x14ac:dyDescent="0.25">
      <c r="A63" s="1"/>
      <c r="B63" s="127"/>
      <c r="C63" s="128"/>
      <c r="D63" s="128"/>
      <c r="E63" s="128"/>
      <c r="F63" s="128"/>
      <c r="G63" s="128"/>
      <c r="H63" s="128"/>
      <c r="I63" s="128"/>
      <c r="J63" s="129"/>
      <c r="K63" s="1"/>
    </row>
    <row r="64" spans="1:11" s="9" customFormat="1" x14ac:dyDescent="0.25">
      <c r="A64" s="1"/>
      <c r="B64" s="127"/>
      <c r="C64" s="128"/>
      <c r="D64" s="128"/>
      <c r="E64" s="128"/>
      <c r="F64" s="128"/>
      <c r="G64" s="128"/>
      <c r="H64" s="128"/>
      <c r="I64" s="128"/>
      <c r="J64" s="129"/>
      <c r="K64" s="1"/>
    </row>
    <row r="65" spans="1:11" s="9" customFormat="1" x14ac:dyDescent="0.25">
      <c r="A65" s="1"/>
      <c r="B65" s="127"/>
      <c r="C65" s="128"/>
      <c r="D65" s="128"/>
      <c r="E65" s="128"/>
      <c r="F65" s="128"/>
      <c r="G65" s="128"/>
      <c r="H65" s="128"/>
      <c r="I65" s="128"/>
      <c r="J65" s="129"/>
      <c r="K65" s="1"/>
    </row>
    <row r="66" spans="1:11" s="9" customFormat="1" x14ac:dyDescent="0.25">
      <c r="A66" s="1"/>
      <c r="B66" s="127"/>
      <c r="C66" s="128"/>
      <c r="D66" s="128"/>
      <c r="E66" s="128"/>
      <c r="F66" s="128"/>
      <c r="G66" s="128"/>
      <c r="H66" s="128"/>
      <c r="I66" s="128"/>
      <c r="J66" s="129"/>
      <c r="K66" s="1"/>
    </row>
    <row r="67" spans="1:11" s="9" customFormat="1" x14ac:dyDescent="0.25">
      <c r="A67" s="1"/>
      <c r="B67" s="130"/>
      <c r="C67" s="131"/>
      <c r="D67" s="131"/>
      <c r="E67" s="131"/>
      <c r="F67" s="131"/>
      <c r="G67" s="131"/>
      <c r="H67" s="131"/>
      <c r="I67" s="131"/>
      <c r="J67" s="132"/>
      <c r="K67" s="1"/>
    </row>
    <row r="68" spans="1:11" s="11" customFormat="1" x14ac:dyDescent="0.25">
      <c r="A68" s="1"/>
      <c r="B68" s="23"/>
      <c r="C68" s="23"/>
      <c r="D68" s="23"/>
      <c r="E68" s="23"/>
      <c r="F68" s="23"/>
      <c r="G68" s="23"/>
      <c r="H68" s="23"/>
      <c r="I68" s="23"/>
      <c r="J68" s="23"/>
      <c r="K68" s="1"/>
    </row>
    <row r="69" spans="1:11" s="15" customFormat="1" ht="15.75" x14ac:dyDescent="0.25">
      <c r="A69" s="14"/>
      <c r="B69" s="36" t="s">
        <v>136</v>
      </c>
      <c r="C69" s="25"/>
      <c r="D69" s="25"/>
      <c r="E69" s="25"/>
      <c r="F69" s="25"/>
      <c r="G69" s="25"/>
      <c r="H69" s="25"/>
      <c r="I69" s="25"/>
      <c r="J69" s="25"/>
      <c r="K69" s="14"/>
    </row>
    <row r="70" spans="1:11" s="9" customFormat="1" ht="15" customHeight="1" x14ac:dyDescent="0.25">
      <c r="A70" s="1"/>
      <c r="B70" s="124"/>
      <c r="C70" s="125"/>
      <c r="D70" s="125"/>
      <c r="E70" s="125"/>
      <c r="F70" s="125"/>
      <c r="G70" s="125"/>
      <c r="H70" s="125"/>
      <c r="I70" s="125"/>
      <c r="J70" s="126"/>
      <c r="K70" s="1"/>
    </row>
    <row r="71" spans="1:11" s="9" customFormat="1" x14ac:dyDescent="0.25">
      <c r="A71" s="1"/>
      <c r="B71" s="127"/>
      <c r="C71" s="128"/>
      <c r="D71" s="128"/>
      <c r="E71" s="128"/>
      <c r="F71" s="128"/>
      <c r="G71" s="128"/>
      <c r="H71" s="128"/>
      <c r="I71" s="128"/>
      <c r="J71" s="129"/>
      <c r="K71" s="1"/>
    </row>
    <row r="72" spans="1:11" s="9" customFormat="1" x14ac:dyDescent="0.25">
      <c r="A72" s="1"/>
      <c r="B72" s="127"/>
      <c r="C72" s="128"/>
      <c r="D72" s="128"/>
      <c r="E72" s="128"/>
      <c r="F72" s="128"/>
      <c r="G72" s="128"/>
      <c r="H72" s="128"/>
      <c r="I72" s="128"/>
      <c r="J72" s="129"/>
      <c r="K72" s="1"/>
    </row>
    <row r="73" spans="1:11" s="9" customFormat="1" x14ac:dyDescent="0.25">
      <c r="A73" s="1"/>
      <c r="B73" s="127"/>
      <c r="C73" s="128"/>
      <c r="D73" s="128"/>
      <c r="E73" s="128"/>
      <c r="F73" s="128"/>
      <c r="G73" s="128"/>
      <c r="H73" s="128"/>
      <c r="I73" s="128"/>
      <c r="J73" s="129"/>
      <c r="K73" s="1"/>
    </row>
    <row r="74" spans="1:11" s="9" customFormat="1" x14ac:dyDescent="0.25">
      <c r="A74" s="1"/>
      <c r="B74" s="127"/>
      <c r="C74" s="128"/>
      <c r="D74" s="128"/>
      <c r="E74" s="128"/>
      <c r="F74" s="128"/>
      <c r="G74" s="128"/>
      <c r="H74" s="128"/>
      <c r="I74" s="128"/>
      <c r="J74" s="129"/>
      <c r="K74" s="1"/>
    </row>
    <row r="75" spans="1:11" s="9" customFormat="1" x14ac:dyDescent="0.25">
      <c r="A75" s="1"/>
      <c r="B75" s="127"/>
      <c r="C75" s="128"/>
      <c r="D75" s="128"/>
      <c r="E75" s="128"/>
      <c r="F75" s="128"/>
      <c r="G75" s="128"/>
      <c r="H75" s="128"/>
      <c r="I75" s="128"/>
      <c r="J75" s="129"/>
      <c r="K75" s="1"/>
    </row>
    <row r="76" spans="1:11" s="9" customFormat="1" x14ac:dyDescent="0.25">
      <c r="A76" s="1"/>
      <c r="B76" s="127"/>
      <c r="C76" s="128"/>
      <c r="D76" s="128"/>
      <c r="E76" s="128"/>
      <c r="F76" s="128"/>
      <c r="G76" s="128"/>
      <c r="H76" s="128"/>
      <c r="I76" s="128"/>
      <c r="J76" s="129"/>
      <c r="K76" s="1"/>
    </row>
    <row r="77" spans="1:11" s="9" customFormat="1" x14ac:dyDescent="0.25">
      <c r="A77" s="1"/>
      <c r="B77" s="127"/>
      <c r="C77" s="128"/>
      <c r="D77" s="128"/>
      <c r="E77" s="128"/>
      <c r="F77" s="128"/>
      <c r="G77" s="128"/>
      <c r="H77" s="128"/>
      <c r="I77" s="128"/>
      <c r="J77" s="129"/>
      <c r="K77" s="1"/>
    </row>
    <row r="78" spans="1:11" s="9" customFormat="1" x14ac:dyDescent="0.25">
      <c r="A78" s="1"/>
      <c r="B78" s="130"/>
      <c r="C78" s="131"/>
      <c r="D78" s="131"/>
      <c r="E78" s="131"/>
      <c r="F78" s="131"/>
      <c r="G78" s="131"/>
      <c r="H78" s="131"/>
      <c r="I78" s="131"/>
      <c r="J78" s="132"/>
      <c r="K78" s="1"/>
    </row>
    <row r="79" spans="1:11" s="15" customFormat="1" x14ac:dyDescent="0.25">
      <c r="A79" s="14"/>
      <c r="B79" s="24"/>
      <c r="C79" s="25"/>
      <c r="D79" s="25"/>
      <c r="E79" s="25"/>
      <c r="F79" s="25"/>
      <c r="G79" s="25"/>
      <c r="H79" s="25"/>
      <c r="I79" s="25"/>
      <c r="J79" s="25"/>
      <c r="K79" s="14"/>
    </row>
    <row r="80" spans="1:11" s="15" customFormat="1" x14ac:dyDescent="0.25">
      <c r="A80" s="14"/>
      <c r="B80" s="37" t="s">
        <v>137</v>
      </c>
      <c r="C80" s="25"/>
      <c r="D80" s="25"/>
      <c r="E80" s="25"/>
      <c r="F80" s="25"/>
      <c r="G80" s="25"/>
      <c r="H80" s="25"/>
      <c r="I80" s="25"/>
      <c r="J80" s="25"/>
      <c r="K80" s="14"/>
    </row>
    <row r="81" spans="1:11" s="15" customFormat="1" x14ac:dyDescent="0.25">
      <c r="A81" s="14"/>
      <c r="B81" s="22" t="s">
        <v>139</v>
      </c>
      <c r="C81" s="25"/>
      <c r="D81" s="25"/>
      <c r="E81" s="25"/>
      <c r="F81" s="25"/>
      <c r="G81" s="25"/>
      <c r="H81" s="25"/>
      <c r="I81" s="25"/>
      <c r="J81" s="25"/>
      <c r="K81" s="14"/>
    </row>
    <row r="82" spans="1:11" s="15" customFormat="1" x14ac:dyDescent="0.25">
      <c r="A82" s="14"/>
      <c r="B82" s="22" t="s">
        <v>140</v>
      </c>
      <c r="C82" s="25"/>
      <c r="D82" s="25"/>
      <c r="E82" s="25"/>
      <c r="F82" s="25"/>
      <c r="G82" s="25"/>
      <c r="H82" s="25"/>
      <c r="I82" s="25"/>
      <c r="J82" s="25"/>
      <c r="K82" s="14"/>
    </row>
    <row r="83" spans="1:11" s="15" customFormat="1" x14ac:dyDescent="0.25">
      <c r="A83" s="14"/>
      <c r="B83" s="22" t="s">
        <v>141</v>
      </c>
      <c r="C83" s="25"/>
      <c r="D83" s="25"/>
      <c r="E83" s="25"/>
      <c r="F83" s="25"/>
      <c r="G83" s="25"/>
      <c r="H83" s="25"/>
      <c r="I83" s="25"/>
      <c r="J83" s="25"/>
      <c r="K83" s="14"/>
    </row>
    <row r="84" spans="1:11" s="15" customFormat="1" x14ac:dyDescent="0.25">
      <c r="A84" s="14"/>
      <c r="B84" s="22" t="s">
        <v>142</v>
      </c>
      <c r="C84" s="25"/>
      <c r="D84" s="25"/>
      <c r="E84" s="25"/>
      <c r="F84" s="25"/>
      <c r="G84" s="25"/>
      <c r="H84" s="25"/>
      <c r="I84" s="25"/>
      <c r="J84" s="25"/>
      <c r="K84" s="14"/>
    </row>
    <row r="85" spans="1:11" s="15" customFormat="1" x14ac:dyDescent="0.25">
      <c r="A85" s="14"/>
      <c r="B85" s="22"/>
      <c r="C85" s="25"/>
      <c r="D85" s="25"/>
      <c r="E85" s="25"/>
      <c r="F85" s="25"/>
      <c r="G85" s="25"/>
      <c r="H85" s="25"/>
      <c r="I85" s="25"/>
      <c r="J85" s="25"/>
      <c r="K85" s="14"/>
    </row>
    <row r="86" spans="1:11" s="15" customFormat="1" x14ac:dyDescent="0.25">
      <c r="A86" s="14"/>
      <c r="C86" s="26" t="s">
        <v>120</v>
      </c>
      <c r="D86" s="25"/>
      <c r="E86" s="25"/>
      <c r="F86" s="38" t="str">
        <f>IF(C86="JA","Skicka projektplanen till anslag2-4@msb.se","")</f>
        <v/>
      </c>
      <c r="G86" s="25"/>
      <c r="H86" s="25"/>
      <c r="I86" s="25"/>
      <c r="J86" s="25"/>
      <c r="K86" s="14"/>
    </row>
    <row r="87" spans="1:11" s="15" customFormat="1" x14ac:dyDescent="0.25">
      <c r="A87" s="14"/>
      <c r="C87" s="25"/>
      <c r="D87" s="25"/>
      <c r="E87" s="25"/>
      <c r="F87" s="38"/>
      <c r="G87" s="25"/>
      <c r="H87" s="25"/>
      <c r="I87" s="25"/>
      <c r="J87" s="25"/>
      <c r="K87" s="14"/>
    </row>
    <row r="88" spans="1:11" s="15" customFormat="1" x14ac:dyDescent="0.25">
      <c r="A88" s="25"/>
      <c r="B88" s="25"/>
      <c r="C88" s="25"/>
      <c r="D88" s="25"/>
      <c r="E88" s="25"/>
      <c r="F88" s="25"/>
      <c r="G88" s="25"/>
      <c r="H88" s="25"/>
      <c r="I88" s="25"/>
      <c r="J88" s="25"/>
      <c r="K88" s="14"/>
    </row>
    <row r="89" spans="1:11" s="9" customFormat="1" ht="15.75" x14ac:dyDescent="0.25">
      <c r="A89" s="1"/>
      <c r="B89" s="36" t="s">
        <v>138</v>
      </c>
      <c r="C89" s="22"/>
      <c r="D89" s="22"/>
      <c r="E89" s="22"/>
      <c r="F89" s="22"/>
      <c r="G89" s="22"/>
      <c r="H89" s="22"/>
      <c r="I89" s="22"/>
      <c r="J89" s="22"/>
      <c r="K89" s="1"/>
    </row>
    <row r="90" spans="1:11" s="13" customFormat="1" x14ac:dyDescent="0.25">
      <c r="A90" s="12"/>
      <c r="B90" s="30"/>
      <c r="C90" s="30"/>
      <c r="D90" s="30"/>
      <c r="E90" s="30"/>
      <c r="F90" s="30"/>
      <c r="G90" s="30"/>
      <c r="H90" s="30"/>
      <c r="I90" s="30"/>
      <c r="J90" s="30"/>
      <c r="K90" s="12"/>
    </row>
    <row r="91" spans="1:11" s="11" customFormat="1" ht="29.45" customHeight="1" x14ac:dyDescent="0.25">
      <c r="A91" s="1"/>
      <c r="B91" s="82" t="s">
        <v>175</v>
      </c>
      <c r="C91" s="83"/>
      <c r="D91" s="83"/>
      <c r="E91" s="83"/>
      <c r="F91" s="93" t="str">
        <f>"År "&amp;Koppling!G3&amp;""</f>
        <v>År 2022</v>
      </c>
      <c r="G91" s="93"/>
      <c r="H91" s="93" t="str">
        <f>"År "&amp;Koppling!G4&amp;""</f>
        <v>År 2023</v>
      </c>
      <c r="I91" s="93"/>
      <c r="J91" s="93" t="str">
        <f>"År "&amp;Koppling!G5&amp;""</f>
        <v>År 2024</v>
      </c>
      <c r="K91" s="93"/>
    </row>
    <row r="92" spans="1:11" s="11" customFormat="1" x14ac:dyDescent="0.25">
      <c r="A92" s="1"/>
      <c r="B92" s="84" t="s">
        <v>173</v>
      </c>
      <c r="C92" s="85"/>
      <c r="D92" s="85"/>
      <c r="E92" s="85"/>
      <c r="F92" s="86">
        <f>F107</f>
        <v>0</v>
      </c>
      <c r="G92" s="86"/>
      <c r="H92" s="86">
        <f>H107</f>
        <v>0</v>
      </c>
      <c r="I92" s="86"/>
      <c r="J92" s="89"/>
      <c r="K92" s="89"/>
    </row>
    <row r="93" spans="1:11" s="11" customFormat="1" x14ac:dyDescent="0.25">
      <c r="A93" s="1"/>
      <c r="B93" s="84" t="s">
        <v>172</v>
      </c>
      <c r="C93" s="85"/>
      <c r="D93" s="85"/>
      <c r="E93" s="85"/>
      <c r="F93" s="86">
        <f>SUMIFS(T_lönekostnad[Summa],T_lönekostnad[Tillägg eller omfördelning?],"Tilläggsmedel",T_lönekostnad[ÅR],Koppling!G3)+SUMIFS(T_externtj[Summa],T_externtj[Tillägg eller omfördelning?],"Tilläggsmedel",T_externtj[ÅR],Koppling!G3)</f>
        <v>0</v>
      </c>
      <c r="G93" s="86"/>
      <c r="H93" s="86">
        <f>SUMIFS(T_lönekostnad[Summa],T_lönekostnad[Tillägg eller omfördelning?],"Tilläggsmedel",T_lönekostnad[ÅR],Koppling!G4)+SUMIFS(T_externtj[Summa],T_externtj[Tillägg eller omfördelning?],"Tilläggsmedel",T_externtj[ÅR],Koppling!G4)</f>
        <v>0</v>
      </c>
      <c r="I93" s="86"/>
      <c r="J93" s="86">
        <f>SUMIFS(T_lönekostnad[Summa],T_lönekostnad[Tillägg eller omfördelning?],"Tilläggsmedel",T_lönekostnad[ÅR],Koppling!G5)+SUMIFS(T_externtj[Summa],T_externtj[Tillägg eller omfördelning?],"Tilläggsmedel",T_externtj[ÅR],Koppling!G5)</f>
        <v>0</v>
      </c>
      <c r="K93" s="86"/>
    </row>
    <row r="94" spans="1:11" s="11" customFormat="1" x14ac:dyDescent="0.25">
      <c r="A94" s="1"/>
      <c r="B94" s="137" t="s">
        <v>171</v>
      </c>
      <c r="C94" s="138"/>
      <c r="D94" s="138"/>
      <c r="E94" s="139"/>
      <c r="F94" s="94">
        <f>SUM(F92:G93)</f>
        <v>0</v>
      </c>
      <c r="G94" s="94"/>
      <c r="H94" s="94">
        <f t="shared" ref="H94" si="0">SUM(H92:I93)</f>
        <v>0</v>
      </c>
      <c r="I94" s="94"/>
      <c r="J94" s="94">
        <f t="shared" ref="J94" si="1">SUM(J92:K93)</f>
        <v>0</v>
      </c>
      <c r="K94" s="94"/>
    </row>
    <row r="95" spans="1:11" s="11" customFormat="1" x14ac:dyDescent="0.25">
      <c r="A95" s="1"/>
      <c r="B95" s="84" t="s">
        <v>174</v>
      </c>
      <c r="C95" s="85"/>
      <c r="D95" s="85"/>
      <c r="E95" s="85"/>
      <c r="F95" s="86">
        <f>SUMIFS(T_lönekostnad[Summa],T_lönekostnad[Tillägg eller omfördelning?],"Omfördelning",T_lönekostnad[ÅR],Koppling!G3)+SUMIFS(T_externtj[Summa],T_externtj[Tillägg eller omfördelning?],"Omfördelning",T_externtj[ÅR],Koppling!G3)</f>
        <v>0</v>
      </c>
      <c r="G95" s="86"/>
      <c r="H95" s="86">
        <f>SUMIFS(T_lönekostnad[Summa],T_lönekostnad[Tillägg eller omfördelning?],"Omfördelning",T_lönekostnad[ÅR],Koppling!G4)+SUMIFS(T_externtj[Summa],T_externtj[Tillägg eller omfördelning?],"Omfördelning",T_externtj[ÅR],Koppling!G4)</f>
        <v>0</v>
      </c>
      <c r="I95" s="86"/>
      <c r="J95" s="86">
        <f>SUMIFS(T_lönekostnad[Summa],T_lönekostnad[Tillägg eller omfördelning?],"Omfördelning",T_lönekostnad[ÅR],Koppling!G5)+SUMIFS(T_externtj[Summa],T_externtj[Tillägg eller omfördelning?],"Omfördelning",T_externtj[ÅR],Koppling!G5)</f>
        <v>0</v>
      </c>
      <c r="K95" s="86"/>
    </row>
    <row r="96" spans="1:11" s="11" customFormat="1" ht="13.5" customHeight="1" x14ac:dyDescent="0.25">
      <c r="A96" s="1"/>
      <c r="B96" s="1"/>
      <c r="C96" s="1"/>
      <c r="D96" s="1"/>
      <c r="E96" s="1"/>
      <c r="F96" s="1"/>
      <c r="G96" s="1"/>
      <c r="H96" s="1"/>
      <c r="I96" s="1"/>
      <c r="J96" s="1"/>
      <c r="K96" s="1"/>
    </row>
    <row r="97" spans="1:11" s="11" customFormat="1" ht="13.5" customHeight="1" x14ac:dyDescent="0.25">
      <c r="A97" s="1"/>
      <c r="B97" s="1"/>
      <c r="C97" s="1"/>
      <c r="D97" s="1"/>
      <c r="E97" s="1"/>
      <c r="F97" s="1"/>
      <c r="G97" s="1"/>
      <c r="H97" s="1"/>
      <c r="I97" s="1"/>
      <c r="J97" s="1"/>
      <c r="K97" s="1"/>
    </row>
    <row r="98" spans="1:11" s="11" customFormat="1" x14ac:dyDescent="0.25">
      <c r="A98" s="1"/>
      <c r="B98" s="90" t="s">
        <v>167</v>
      </c>
      <c r="C98" s="83"/>
      <c r="D98" s="83"/>
      <c r="E98" s="83"/>
      <c r="F98" s="31"/>
      <c r="G98" s="31"/>
      <c r="H98" s="31"/>
      <c r="I98" s="31"/>
      <c r="J98" s="31"/>
      <c r="K98" s="1"/>
    </row>
    <row r="99" spans="1:11" s="11" customFormat="1" ht="29.45" customHeight="1" x14ac:dyDescent="0.25">
      <c r="A99" s="1"/>
      <c r="B99" s="1"/>
      <c r="C99" s="1"/>
      <c r="D99" s="1"/>
      <c r="E99" s="1"/>
      <c r="F99" s="93" t="str">
        <f>"Beviljad budget "&amp;Koppling!G3&amp;" enligt aktuellt beslut"</f>
        <v>Beviljad budget 2022 enligt aktuellt beslut</v>
      </c>
      <c r="G99" s="93"/>
      <c r="H99" s="93" t="str">
        <f>"Beviljad budget "&amp;Koppling!G4&amp;" enligt aktuellt beslut"</f>
        <v>Beviljad budget 2023 enligt aktuellt beslut</v>
      </c>
      <c r="I99" s="93"/>
      <c r="J99" s="27"/>
      <c r="K99" s="1"/>
    </row>
    <row r="100" spans="1:11" s="11" customFormat="1" x14ac:dyDescent="0.25">
      <c r="A100" s="1"/>
      <c r="B100" s="88" t="s">
        <v>31</v>
      </c>
      <c r="C100" s="88"/>
      <c r="D100" s="88"/>
      <c r="E100" s="88"/>
      <c r="F100" s="87">
        <v>0</v>
      </c>
      <c r="G100" s="87"/>
      <c r="H100" s="87">
        <v>0</v>
      </c>
      <c r="I100" s="87"/>
      <c r="J100" s="28"/>
      <c r="K100" s="1"/>
    </row>
    <row r="101" spans="1:11" s="11" customFormat="1" x14ac:dyDescent="0.25">
      <c r="A101" s="1"/>
      <c r="B101" s="88" t="s">
        <v>32</v>
      </c>
      <c r="C101" s="88"/>
      <c r="D101" s="88"/>
      <c r="E101" s="88"/>
      <c r="F101" s="87">
        <v>0</v>
      </c>
      <c r="G101" s="87"/>
      <c r="H101" s="87">
        <v>0</v>
      </c>
      <c r="I101" s="87"/>
      <c r="J101" s="28"/>
      <c r="K101" s="1"/>
    </row>
    <row r="102" spans="1:11" s="11" customFormat="1" x14ac:dyDescent="0.25">
      <c r="A102" s="1"/>
      <c r="B102" s="88" t="s">
        <v>33</v>
      </c>
      <c r="C102" s="88"/>
      <c r="D102" s="88"/>
      <c r="E102" s="88"/>
      <c r="F102" s="87">
        <v>0</v>
      </c>
      <c r="G102" s="87"/>
      <c r="H102" s="87">
        <v>0</v>
      </c>
      <c r="I102" s="87"/>
      <c r="J102" s="28"/>
      <c r="K102" s="1"/>
    </row>
    <row r="103" spans="1:11" s="11" customFormat="1" x14ac:dyDescent="0.25">
      <c r="A103" s="1"/>
      <c r="B103" s="88" t="s">
        <v>147</v>
      </c>
      <c r="C103" s="88"/>
      <c r="D103" s="88"/>
      <c r="E103" s="88"/>
      <c r="F103" s="87">
        <v>0</v>
      </c>
      <c r="G103" s="87"/>
      <c r="H103" s="87">
        <v>0</v>
      </c>
      <c r="I103" s="87"/>
      <c r="J103" s="28"/>
      <c r="K103" s="1"/>
    </row>
    <row r="104" spans="1:11" s="11" customFormat="1" x14ac:dyDescent="0.25">
      <c r="A104" s="1"/>
      <c r="B104" s="88" t="s">
        <v>145</v>
      </c>
      <c r="C104" s="88"/>
      <c r="D104" s="88"/>
      <c r="E104" s="88"/>
      <c r="F104" s="87">
        <v>0</v>
      </c>
      <c r="G104" s="87"/>
      <c r="H104" s="87">
        <v>0</v>
      </c>
      <c r="I104" s="87"/>
      <c r="J104" s="28"/>
      <c r="K104" s="1"/>
    </row>
    <row r="105" spans="1:11" s="11" customFormat="1" x14ac:dyDescent="0.25">
      <c r="A105" s="1"/>
      <c r="B105" s="88" t="s">
        <v>36</v>
      </c>
      <c r="C105" s="88"/>
      <c r="D105" s="88"/>
      <c r="E105" s="88"/>
      <c r="F105" s="87">
        <v>0</v>
      </c>
      <c r="G105" s="87"/>
      <c r="H105" s="87">
        <v>0</v>
      </c>
      <c r="I105" s="87"/>
      <c r="J105" s="28"/>
      <c r="K105" s="1"/>
    </row>
    <row r="106" spans="1:11" s="11" customFormat="1" x14ac:dyDescent="0.25">
      <c r="A106" s="1"/>
      <c r="B106" s="88" t="s">
        <v>37</v>
      </c>
      <c r="C106" s="88"/>
      <c r="D106" s="88"/>
      <c r="E106" s="88"/>
      <c r="F106" s="87">
        <v>0</v>
      </c>
      <c r="G106" s="87"/>
      <c r="H106" s="87">
        <v>0</v>
      </c>
      <c r="I106" s="87"/>
      <c r="J106" s="28"/>
      <c r="K106" s="1"/>
    </row>
    <row r="107" spans="1:11" s="11" customFormat="1" x14ac:dyDescent="0.25">
      <c r="A107" s="1"/>
      <c r="B107" s="85" t="s">
        <v>38</v>
      </c>
      <c r="C107" s="85"/>
      <c r="D107" s="85"/>
      <c r="E107" s="85"/>
      <c r="F107" s="86">
        <f>SUM(F100:G106)</f>
        <v>0</v>
      </c>
      <c r="G107" s="86"/>
      <c r="H107" s="86">
        <f>SUM(H100:I106)</f>
        <v>0</v>
      </c>
      <c r="I107" s="86"/>
      <c r="J107" s="29"/>
      <c r="K107" s="1"/>
    </row>
    <row r="108" spans="1:11" s="11" customFormat="1" x14ac:dyDescent="0.25">
      <c r="A108" s="1"/>
      <c r="F108" s="1"/>
      <c r="G108" s="1"/>
      <c r="H108" s="1"/>
      <c r="I108" s="1"/>
      <c r="J108" s="1"/>
      <c r="K108" s="1"/>
    </row>
    <row r="109" spans="1:11" s="11" customFormat="1" ht="13.5" customHeight="1" x14ac:dyDescent="0.25">
      <c r="A109" s="1"/>
      <c r="B109" s="1"/>
      <c r="C109" s="1"/>
      <c r="D109" s="1"/>
      <c r="E109" s="1"/>
      <c r="F109" s="1"/>
      <c r="G109" s="1"/>
      <c r="H109" s="1"/>
      <c r="I109" s="1"/>
      <c r="J109" s="1"/>
      <c r="K109" s="1"/>
    </row>
    <row r="110" spans="1:11" s="11" customFormat="1" ht="29.25" customHeight="1" x14ac:dyDescent="0.25">
      <c r="A110" s="1"/>
      <c r="B110" s="140" t="s">
        <v>177</v>
      </c>
      <c r="C110" s="141"/>
      <c r="D110" s="141"/>
      <c r="E110" s="141"/>
      <c r="F110" s="136" t="str">
        <f>"År "&amp;Koppling!G3&amp;""</f>
        <v>År 2022</v>
      </c>
      <c r="G110" s="136"/>
      <c r="H110" s="136" t="str">
        <f>"År "&amp;Koppling!G4&amp;""</f>
        <v>År 2023</v>
      </c>
      <c r="I110" s="136"/>
      <c r="J110" s="136" t="str">
        <f>"År "&amp;Koppling!G5&amp;""</f>
        <v>År 2024</v>
      </c>
      <c r="K110" s="136"/>
    </row>
    <row r="111" spans="1:11" s="11" customFormat="1" x14ac:dyDescent="0.25">
      <c r="A111" s="1"/>
      <c r="B111" s="88" t="s">
        <v>31</v>
      </c>
      <c r="C111" s="88"/>
      <c r="D111" s="88"/>
      <c r="E111" s="88"/>
      <c r="F111" s="91">
        <f>SUMIFS(T_lönekostnad[Summa],T_lönekostnad[Var uppstår kostnaden?],"Egna myndigheten",T_lönekostnad[ÅR],Koppling!G3)</f>
        <v>0</v>
      </c>
      <c r="G111" s="92"/>
      <c r="H111" s="81">
        <f>SUMIFS(T_lönekostnad[Summa],T_lönekostnad[Var uppstår kostnaden?],"Egna myndigheten",T_lönekostnad[ÅR],Koppling!G4)</f>
        <v>0</v>
      </c>
      <c r="I111" s="81"/>
      <c r="J111" s="81">
        <f>SUMIFS(T_lönekostnad[Summa],T_lönekostnad[Var uppstår kostnaden?],"Egna myndigheten",T_lönekostnad[ÅR],Koppling!G5)</f>
        <v>0</v>
      </c>
      <c r="K111" s="81"/>
    </row>
    <row r="112" spans="1:11" s="11" customFormat="1" x14ac:dyDescent="0.25">
      <c r="A112" s="1"/>
      <c r="B112" s="88" t="s">
        <v>32</v>
      </c>
      <c r="C112" s="88"/>
      <c r="D112" s="88"/>
      <c r="E112" s="88"/>
      <c r="F112" s="81">
        <f>SUMIFS(T_lönekostnad[Summa],T_lönekostnad[Var uppstår kostnaden?],"Samverkanspartner",T_lönekostnad[ÅR],Koppling!G3)</f>
        <v>0</v>
      </c>
      <c r="G112" s="81"/>
      <c r="H112" s="81">
        <f>SUMIFS(T_lönekostnad[Summa],T_lönekostnad[Var uppstår kostnaden?],"Samverkanspartner",T_lönekostnad[ÅR],Koppling!G4)</f>
        <v>0</v>
      </c>
      <c r="I112" s="81"/>
      <c r="J112" s="81">
        <f>SUMIFS(T_lönekostnad[Summa],T_lönekostnad[Var uppstår kostnaden?],"Samverkanspartner",T_lönekostnad[ÅR],Koppling!G5)</f>
        <v>0</v>
      </c>
      <c r="K112" s="81"/>
    </row>
    <row r="113" spans="1:11" s="11" customFormat="1" x14ac:dyDescent="0.25">
      <c r="A113" s="1"/>
      <c r="B113" s="88" t="s">
        <v>147</v>
      </c>
      <c r="C113" s="88"/>
      <c r="D113" s="88"/>
      <c r="E113" s="88"/>
      <c r="F113" s="81">
        <f>SUMIFS(T_externtj[Summa],T_externtj[ÅR],Koppling!G3,T_externtj[Välj kostnadsslag],"Extern tjänst")</f>
        <v>0</v>
      </c>
      <c r="G113" s="81"/>
      <c r="H113" s="81">
        <f>SUMIFS(T_externtj[Summa],T_externtj[ÅR],Koppling!G4,T_externtj[Välj kostnadsslag],"Extern tjänst")</f>
        <v>0</v>
      </c>
      <c r="I113" s="81"/>
      <c r="J113" s="81">
        <f>SUMIFS(T_externtj[Summa],T_externtj[ÅR],Koppling!G5,T_externtj[Välj kostnadsslag],"Extern tjänst")</f>
        <v>0</v>
      </c>
      <c r="K113" s="81"/>
    </row>
    <row r="114" spans="1:11" s="11" customFormat="1" x14ac:dyDescent="0.25">
      <c r="A114" s="1"/>
      <c r="B114" s="88" t="s">
        <v>145</v>
      </c>
      <c r="C114" s="88"/>
      <c r="D114" s="88"/>
      <c r="E114" s="88"/>
      <c r="F114" s="81">
        <f>SUMIFS(T_externtj[Summa],T_externtj[ÅR],Koppling!G3,T_externtj[Välj kostnadsslag],"Resa och logi")</f>
        <v>0</v>
      </c>
      <c r="G114" s="81"/>
      <c r="H114" s="81">
        <f>SUMIFS(T_externtj[Summa],T_externtj[ÅR],Koppling!G4,T_externtj[Välj kostnadsslag],"Resa och logi")</f>
        <v>0</v>
      </c>
      <c r="I114" s="81"/>
      <c r="J114" s="81">
        <f>SUMIFS(T_externtj[Summa],T_externtj[ÅR],Koppling!G5,T_externtj[Välj kostnadsslag],"Resa och logi")</f>
        <v>0</v>
      </c>
      <c r="K114" s="81"/>
    </row>
    <row r="115" spans="1:11" s="11" customFormat="1" x14ac:dyDescent="0.25">
      <c r="A115" s="1"/>
      <c r="B115" s="88" t="s">
        <v>144</v>
      </c>
      <c r="C115" s="88"/>
      <c r="D115" s="88"/>
      <c r="E115" s="88"/>
      <c r="F115" s="81">
        <f>SUMIFS(T_externtj[Summa],T_externtj[ÅR],Koppling!G3,T_externtj[Välj kostnadsslag],"Anläggningstillgång")</f>
        <v>0</v>
      </c>
      <c r="G115" s="81"/>
      <c r="H115" s="81">
        <f>SUMIFS(T_externtj[Summa],T_externtj[ÅR],Koppling!G4,T_externtj[Välj kostnadsslag],"Anläggningstillgång")</f>
        <v>0</v>
      </c>
      <c r="I115" s="81"/>
      <c r="J115" s="81">
        <f>SUMIFS(T_externtj[Summa],T_externtj[ÅR],Koppling!G5,T_externtj[Välj kostnadsslag],"Anläggningstillgång")</f>
        <v>0</v>
      </c>
      <c r="K115" s="81"/>
    </row>
    <row r="116" spans="1:11" s="11" customFormat="1" x14ac:dyDescent="0.25">
      <c r="A116" s="1"/>
      <c r="B116" s="88" t="s">
        <v>37</v>
      </c>
      <c r="C116" s="88"/>
      <c r="D116" s="88"/>
      <c r="E116" s="88"/>
      <c r="F116" s="81">
        <f>SUMIFS(T_externtj[Summa],T_externtj[ÅR],Koppling!G3,T_externtj[Välj kostnadsslag],"Övrig kostnad")</f>
        <v>0</v>
      </c>
      <c r="G116" s="81"/>
      <c r="H116" s="81">
        <f>SUMIFS(T_externtj[Summa],T_externtj[ÅR],Koppling!G4,T_externtj[Välj kostnadsslag],"Övrig kostnad")</f>
        <v>0</v>
      </c>
      <c r="I116" s="81"/>
      <c r="J116" s="81">
        <f>SUMIFS(T_externtj[Summa],T_externtj[ÅR],Koppling!G5,T_externtj[Välj kostnadsslag],"Övrig kostnad")</f>
        <v>0</v>
      </c>
      <c r="K116" s="81"/>
    </row>
    <row r="117" spans="1:11" s="11" customFormat="1" x14ac:dyDescent="0.25">
      <c r="A117" s="1"/>
      <c r="B117" s="88" t="s">
        <v>146</v>
      </c>
      <c r="C117" s="88"/>
      <c r="D117" s="88"/>
      <c r="E117" s="88"/>
      <c r="F117" s="81">
        <f>SUMIFS(T_externtj[Summa],T_externtj[ÅR],Koppling!G3,T_externtj[Välj kostnadsslag],"Kostnad övning")</f>
        <v>0</v>
      </c>
      <c r="G117" s="81"/>
      <c r="H117" s="81">
        <f>SUMIFS(T_externtj[Summa],T_externtj[ÅR],Koppling!G4,T_externtj[Välj kostnadsslag],"Kostnad övning")</f>
        <v>0</v>
      </c>
      <c r="I117" s="81"/>
      <c r="J117" s="81">
        <f>SUMIFS(T_externtj[Summa],T_externtj[ÅR],Koppling!G5,T_externtj[Välj kostnadsslag],"Kostnad övning")</f>
        <v>0</v>
      </c>
      <c r="K117" s="81"/>
    </row>
    <row r="118" spans="1:11" s="11" customFormat="1" x14ac:dyDescent="0.25">
      <c r="A118" s="1"/>
      <c r="B118" s="85" t="s">
        <v>176</v>
      </c>
      <c r="C118" s="85"/>
      <c r="D118" s="85"/>
      <c r="E118" s="85"/>
      <c r="F118" s="86">
        <f>SUM(F111:G117)</f>
        <v>0</v>
      </c>
      <c r="G118" s="86"/>
      <c r="H118" s="86">
        <f t="shared" ref="H118" si="2">SUM(H111:I117)</f>
        <v>0</v>
      </c>
      <c r="I118" s="86"/>
      <c r="J118" s="86">
        <f t="shared" ref="J118" si="3">SUM(J111:K117)</f>
        <v>0</v>
      </c>
      <c r="K118" s="86"/>
    </row>
    <row r="119" spans="1:11" s="11" customFormat="1" x14ac:dyDescent="0.25">
      <c r="A119" s="1"/>
      <c r="B119" s="1"/>
      <c r="C119" s="1"/>
      <c r="D119" s="1"/>
      <c r="E119" s="1"/>
      <c r="F119" s="1"/>
      <c r="G119" s="1"/>
      <c r="H119" s="1"/>
      <c r="I119" s="1"/>
      <c r="J119" s="1"/>
      <c r="K119" s="1"/>
    </row>
    <row r="120" spans="1:11" s="9" customFormat="1" x14ac:dyDescent="0.25">
      <c r="A120" s="1"/>
      <c r="B120" s="1"/>
      <c r="C120" s="1"/>
      <c r="D120" s="1"/>
      <c r="E120" s="1"/>
      <c r="F120" s="1"/>
      <c r="G120" s="1"/>
      <c r="H120" s="1"/>
      <c r="I120" s="1"/>
      <c r="J120" s="1"/>
      <c r="K120" s="1"/>
    </row>
    <row r="121" spans="1:11" s="11" customFormat="1" x14ac:dyDescent="0.25">
      <c r="A121" s="1"/>
      <c r="B121" s="37" t="s">
        <v>143</v>
      </c>
      <c r="C121" s="1"/>
      <c r="D121" s="1"/>
      <c r="E121" s="1"/>
      <c r="F121" s="1"/>
      <c r="G121" s="1"/>
      <c r="H121" s="1"/>
      <c r="I121" s="1"/>
      <c r="J121" s="1"/>
      <c r="K121" s="1"/>
    </row>
    <row r="122" spans="1:11" s="11" customFormat="1" x14ac:dyDescent="0.25">
      <c r="A122" s="1"/>
      <c r="B122" s="134" t="s">
        <v>168</v>
      </c>
      <c r="C122" s="134"/>
      <c r="D122" s="134"/>
      <c r="E122" s="134"/>
      <c r="F122" s="134"/>
      <c r="G122" s="134"/>
      <c r="H122" s="134"/>
      <c r="I122" s="134"/>
      <c r="J122" s="134"/>
      <c r="K122" s="1"/>
    </row>
    <row r="123" spans="1:11" s="11" customFormat="1" ht="14.25" customHeight="1" x14ac:dyDescent="0.25">
      <c r="A123" s="1"/>
      <c r="B123" s="134"/>
      <c r="C123" s="134"/>
      <c r="D123" s="134"/>
      <c r="E123" s="134"/>
      <c r="F123" s="134"/>
      <c r="G123" s="134"/>
      <c r="H123" s="134"/>
      <c r="I123" s="134"/>
      <c r="J123" s="134"/>
      <c r="K123" s="1"/>
    </row>
    <row r="124" spans="1:11" s="11" customFormat="1" ht="14.25" customHeight="1" x14ac:dyDescent="0.25">
      <c r="A124" s="1"/>
      <c r="B124" s="134"/>
      <c r="C124" s="134"/>
      <c r="D124" s="134"/>
      <c r="E124" s="134"/>
      <c r="F124" s="134"/>
      <c r="G124" s="134"/>
      <c r="H124" s="134"/>
      <c r="I124" s="134"/>
      <c r="J124" s="134"/>
      <c r="K124" s="1"/>
    </row>
    <row r="125" spans="1:11" s="11" customFormat="1" ht="14.25" customHeight="1" x14ac:dyDescent="0.25">
      <c r="A125" s="1"/>
      <c r="B125" s="134"/>
      <c r="C125" s="134"/>
      <c r="D125" s="134"/>
      <c r="E125" s="134"/>
      <c r="F125" s="134"/>
      <c r="G125" s="134"/>
      <c r="H125" s="134"/>
      <c r="I125" s="134"/>
      <c r="J125" s="134"/>
      <c r="K125" s="1"/>
    </row>
    <row r="126" spans="1:11" s="11" customFormat="1" x14ac:dyDescent="0.25">
      <c r="A126" s="1"/>
      <c r="B126" s="134"/>
      <c r="C126" s="134"/>
      <c r="D126" s="134"/>
      <c r="E126" s="134"/>
      <c r="F126" s="134"/>
      <c r="G126" s="134"/>
      <c r="H126" s="134"/>
      <c r="I126" s="134"/>
      <c r="J126" s="134"/>
      <c r="K126" s="1"/>
    </row>
    <row r="127" spans="1:11" s="11" customFormat="1" x14ac:dyDescent="0.25">
      <c r="A127" s="1"/>
      <c r="B127" s="134"/>
      <c r="C127" s="134"/>
      <c r="D127" s="134"/>
      <c r="E127" s="134"/>
      <c r="F127" s="134"/>
      <c r="G127" s="134"/>
      <c r="H127" s="134"/>
      <c r="I127" s="134"/>
      <c r="J127" s="134"/>
      <c r="K127" s="1"/>
    </row>
    <row r="128" spans="1:11" s="11" customFormat="1" x14ac:dyDescent="0.25">
      <c r="A128" s="1"/>
      <c r="B128" s="135" t="s">
        <v>131</v>
      </c>
      <c r="C128" s="135"/>
      <c r="D128" s="135"/>
      <c r="E128" s="135"/>
      <c r="F128" s="135"/>
      <c r="G128" s="135"/>
      <c r="H128" s="135"/>
      <c r="I128" s="135"/>
      <c r="J128" s="135"/>
      <c r="K128" s="1"/>
    </row>
    <row r="129" spans="1:15" s="11" customFormat="1" x14ac:dyDescent="0.25">
      <c r="A129" s="1"/>
      <c r="B129" s="135"/>
      <c r="C129" s="135"/>
      <c r="D129" s="135"/>
      <c r="E129" s="135"/>
      <c r="F129" s="135"/>
      <c r="G129" s="135"/>
      <c r="H129" s="135"/>
      <c r="I129" s="135"/>
      <c r="J129" s="135"/>
      <c r="K129" s="1"/>
    </row>
    <row r="130" spans="1:15" s="11" customFormat="1" x14ac:dyDescent="0.25">
      <c r="A130" s="1"/>
      <c r="B130" s="32"/>
      <c r="C130" s="32"/>
      <c r="D130" s="32"/>
      <c r="E130" s="32"/>
      <c r="F130" s="32"/>
      <c r="G130" s="32"/>
      <c r="H130" s="32"/>
      <c r="I130" s="32"/>
      <c r="J130" s="32"/>
      <c r="K130" s="1"/>
    </row>
    <row r="131" spans="1:15" s="11" customFormat="1" x14ac:dyDescent="0.25">
      <c r="A131" s="1"/>
      <c r="B131" s="33"/>
      <c r="C131" s="33"/>
      <c r="D131" s="33"/>
      <c r="E131" s="33"/>
      <c r="F131" s="33"/>
      <c r="G131" s="33"/>
      <c r="H131" s="33"/>
      <c r="I131" s="33"/>
      <c r="J131" s="33"/>
      <c r="K131" s="1"/>
    </row>
    <row r="132" spans="1:15" s="11" customFormat="1" x14ac:dyDescent="0.25">
      <c r="A132" s="1"/>
      <c r="B132" s="37" t="s">
        <v>159</v>
      </c>
      <c r="C132" s="1"/>
      <c r="D132" s="1"/>
      <c r="E132" s="1"/>
      <c r="F132" s="1"/>
      <c r="G132" s="1"/>
      <c r="H132" s="1"/>
      <c r="I132" s="1"/>
      <c r="J132" s="1"/>
      <c r="K132" s="1"/>
    </row>
    <row r="133" spans="1:15" s="39" customFormat="1" ht="45" x14ac:dyDescent="0.25">
      <c r="B133" s="43" t="s">
        <v>162</v>
      </c>
      <c r="C133" s="40" t="s">
        <v>148</v>
      </c>
      <c r="D133" s="41" t="s">
        <v>149</v>
      </c>
      <c r="E133" s="42" t="s">
        <v>150</v>
      </c>
      <c r="F133" s="43" t="s">
        <v>151</v>
      </c>
      <c r="G133" s="44" t="s">
        <v>152</v>
      </c>
      <c r="H133" s="45" t="s">
        <v>153</v>
      </c>
      <c r="I133" s="46" t="s">
        <v>154</v>
      </c>
      <c r="J133" s="47" t="s">
        <v>155</v>
      </c>
      <c r="K133" s="48" t="s">
        <v>156</v>
      </c>
    </row>
    <row r="134" spans="1:15" s="49" customFormat="1" x14ac:dyDescent="0.25">
      <c r="B134" s="72" t="s">
        <v>163</v>
      </c>
      <c r="C134" s="50" t="s">
        <v>157</v>
      </c>
      <c r="D134" s="51"/>
      <c r="E134" s="52" t="s">
        <v>158</v>
      </c>
      <c r="F134" s="53">
        <v>0</v>
      </c>
      <c r="G134" s="54"/>
      <c r="H134" s="54"/>
      <c r="I134" s="55">
        <f>F134*(1+G134)*H134</f>
        <v>0</v>
      </c>
      <c r="J134" s="56"/>
      <c r="K134" s="57">
        <f t="shared" ref="K134:K143" si="4">ROUND(I134*J134,0)</f>
        <v>0</v>
      </c>
      <c r="O134" s="58"/>
    </row>
    <row r="135" spans="1:15" s="49" customFormat="1" x14ac:dyDescent="0.25">
      <c r="B135" s="72" t="s">
        <v>163</v>
      </c>
      <c r="C135" s="50" t="s">
        <v>157</v>
      </c>
      <c r="D135" s="51"/>
      <c r="E135" s="52" t="s">
        <v>158</v>
      </c>
      <c r="F135" s="53">
        <v>0</v>
      </c>
      <c r="G135" s="54"/>
      <c r="H135" s="54"/>
      <c r="I135" s="55">
        <f t="shared" ref="I135:I143" si="5">F135*(1+G135)*H135</f>
        <v>0</v>
      </c>
      <c r="J135" s="56"/>
      <c r="K135" s="57">
        <f t="shared" si="4"/>
        <v>0</v>
      </c>
    </row>
    <row r="136" spans="1:15" s="49" customFormat="1" x14ac:dyDescent="0.25">
      <c r="B136" s="72" t="s">
        <v>163</v>
      </c>
      <c r="C136" s="50" t="s">
        <v>157</v>
      </c>
      <c r="D136" s="51"/>
      <c r="E136" s="52" t="s">
        <v>158</v>
      </c>
      <c r="F136" s="53">
        <v>0</v>
      </c>
      <c r="G136" s="54"/>
      <c r="H136" s="54"/>
      <c r="I136" s="55">
        <f t="shared" si="5"/>
        <v>0</v>
      </c>
      <c r="J136" s="56"/>
      <c r="K136" s="57">
        <f t="shared" si="4"/>
        <v>0</v>
      </c>
    </row>
    <row r="137" spans="1:15" s="49" customFormat="1" x14ac:dyDescent="0.25">
      <c r="B137" s="72" t="s">
        <v>163</v>
      </c>
      <c r="C137" s="50" t="s">
        <v>157</v>
      </c>
      <c r="D137" s="51"/>
      <c r="E137" s="52" t="s">
        <v>158</v>
      </c>
      <c r="F137" s="53">
        <v>0</v>
      </c>
      <c r="G137" s="54"/>
      <c r="H137" s="54"/>
      <c r="I137" s="55">
        <f t="shared" si="5"/>
        <v>0</v>
      </c>
      <c r="J137" s="56"/>
      <c r="K137" s="57">
        <f t="shared" si="4"/>
        <v>0</v>
      </c>
    </row>
    <row r="138" spans="1:15" s="49" customFormat="1" x14ac:dyDescent="0.25">
      <c r="B138" s="72" t="s">
        <v>163</v>
      </c>
      <c r="C138" s="50" t="s">
        <v>157</v>
      </c>
      <c r="D138" s="51"/>
      <c r="E138" s="52" t="s">
        <v>158</v>
      </c>
      <c r="F138" s="53">
        <v>0</v>
      </c>
      <c r="G138" s="54"/>
      <c r="H138" s="54"/>
      <c r="I138" s="55">
        <f t="shared" si="5"/>
        <v>0</v>
      </c>
      <c r="J138" s="56"/>
      <c r="K138" s="57">
        <f t="shared" si="4"/>
        <v>0</v>
      </c>
    </row>
    <row r="139" spans="1:15" s="49" customFormat="1" x14ac:dyDescent="0.25">
      <c r="B139" s="72" t="s">
        <v>163</v>
      </c>
      <c r="C139" s="50" t="s">
        <v>157</v>
      </c>
      <c r="D139" s="51"/>
      <c r="E139" s="52" t="s">
        <v>158</v>
      </c>
      <c r="F139" s="53">
        <v>0</v>
      </c>
      <c r="G139" s="54"/>
      <c r="H139" s="54"/>
      <c r="I139" s="55">
        <f>F139*(1+G139)*H139</f>
        <v>0</v>
      </c>
      <c r="J139" s="56"/>
      <c r="K139" s="57">
        <f t="shared" si="4"/>
        <v>0</v>
      </c>
    </row>
    <row r="140" spans="1:15" s="49" customFormat="1" x14ac:dyDescent="0.25">
      <c r="B140" s="72" t="s">
        <v>163</v>
      </c>
      <c r="C140" s="50" t="s">
        <v>157</v>
      </c>
      <c r="D140" s="51"/>
      <c r="E140" s="52" t="s">
        <v>158</v>
      </c>
      <c r="F140" s="53">
        <v>0</v>
      </c>
      <c r="G140" s="54"/>
      <c r="H140" s="54"/>
      <c r="I140" s="55">
        <f t="shared" si="5"/>
        <v>0</v>
      </c>
      <c r="J140" s="56"/>
      <c r="K140" s="57">
        <f t="shared" si="4"/>
        <v>0</v>
      </c>
    </row>
    <row r="141" spans="1:15" s="49" customFormat="1" x14ac:dyDescent="0.25">
      <c r="B141" s="72" t="s">
        <v>163</v>
      </c>
      <c r="C141" s="50" t="s">
        <v>157</v>
      </c>
      <c r="D141" s="51"/>
      <c r="E141" s="52" t="s">
        <v>158</v>
      </c>
      <c r="F141" s="53">
        <v>0</v>
      </c>
      <c r="G141" s="54"/>
      <c r="H141" s="54"/>
      <c r="I141" s="55">
        <f t="shared" si="5"/>
        <v>0</v>
      </c>
      <c r="J141" s="56"/>
      <c r="K141" s="57">
        <f t="shared" si="4"/>
        <v>0</v>
      </c>
    </row>
    <row r="142" spans="1:15" s="49" customFormat="1" x14ac:dyDescent="0.25">
      <c r="B142" s="72" t="s">
        <v>163</v>
      </c>
      <c r="C142" s="50" t="s">
        <v>157</v>
      </c>
      <c r="D142" s="51"/>
      <c r="E142" s="52" t="s">
        <v>158</v>
      </c>
      <c r="F142" s="53">
        <v>0</v>
      </c>
      <c r="G142" s="54"/>
      <c r="H142" s="54"/>
      <c r="I142" s="55">
        <f t="shared" si="5"/>
        <v>0</v>
      </c>
      <c r="J142" s="56"/>
      <c r="K142" s="57">
        <f t="shared" si="4"/>
        <v>0</v>
      </c>
    </row>
    <row r="143" spans="1:15" s="49" customFormat="1" x14ac:dyDescent="0.25">
      <c r="B143" s="72" t="s">
        <v>163</v>
      </c>
      <c r="C143" s="50" t="s">
        <v>157</v>
      </c>
      <c r="D143" s="51"/>
      <c r="E143" s="52" t="s">
        <v>158</v>
      </c>
      <c r="F143" s="53">
        <v>0</v>
      </c>
      <c r="G143" s="54"/>
      <c r="H143" s="54"/>
      <c r="I143" s="55">
        <f t="shared" si="5"/>
        <v>0</v>
      </c>
      <c r="J143" s="56"/>
      <c r="K143" s="57">
        <f t="shared" si="4"/>
        <v>0</v>
      </c>
    </row>
    <row r="144" spans="1:15" s="49" customFormat="1" x14ac:dyDescent="0.25">
      <c r="B144" s="59" t="s">
        <v>156</v>
      </c>
      <c r="C144" s="60"/>
      <c r="D144" s="60"/>
      <c r="E144" s="61"/>
      <c r="F144" s="62"/>
      <c r="G144" s="62"/>
      <c r="H144" s="62"/>
      <c r="I144" s="63"/>
      <c r="J144" s="63"/>
      <c r="K144" s="64">
        <f>SUBTOTAL(109,T_lönekostnad[Summa])</f>
        <v>0</v>
      </c>
    </row>
    <row r="145" spans="1:12" s="11" customFormat="1" x14ac:dyDescent="0.25">
      <c r="A145" s="1"/>
      <c r="B145" s="1"/>
      <c r="C145" s="1"/>
      <c r="D145" s="1"/>
      <c r="E145" s="34"/>
      <c r="F145" s="34"/>
      <c r="G145" s="34"/>
      <c r="H145" s="34"/>
      <c r="I145" s="34"/>
      <c r="J145" s="34"/>
      <c r="K145" s="1"/>
    </row>
    <row r="146" spans="1:12" s="49" customFormat="1" x14ac:dyDescent="0.25">
      <c r="A146" s="1"/>
      <c r="B146" s="18"/>
      <c r="C146" s="18"/>
      <c r="D146" s="18"/>
      <c r="E146" s="34"/>
      <c r="F146" s="34"/>
      <c r="G146" s="34"/>
      <c r="H146" s="34"/>
      <c r="I146" s="34"/>
      <c r="J146" s="34"/>
      <c r="K146" s="18"/>
    </row>
    <row r="147" spans="1:12" s="49" customFormat="1" x14ac:dyDescent="0.25">
      <c r="A147" s="11"/>
      <c r="B147" s="76" t="s">
        <v>165</v>
      </c>
      <c r="C147" s="65"/>
      <c r="D147" s="66"/>
    </row>
    <row r="148" spans="1:12" s="49" customFormat="1" ht="37.5" customHeight="1" x14ac:dyDescent="0.25">
      <c r="A148" s="11"/>
      <c r="B148" s="43" t="s">
        <v>162</v>
      </c>
      <c r="C148" s="68" t="s">
        <v>164</v>
      </c>
      <c r="D148" s="67" t="s">
        <v>166</v>
      </c>
      <c r="E148" s="42" t="s">
        <v>150</v>
      </c>
      <c r="F148" s="43" t="s">
        <v>160</v>
      </c>
      <c r="G148" s="68" t="s">
        <v>161</v>
      </c>
      <c r="H148" s="67" t="s">
        <v>156</v>
      </c>
      <c r="I148" s="39"/>
      <c r="J148" s="39"/>
      <c r="K148" s="39"/>
      <c r="L148" s="39"/>
    </row>
    <row r="149" spans="1:12" s="49" customFormat="1" x14ac:dyDescent="0.25">
      <c r="A149" s="11"/>
      <c r="B149" s="72" t="s">
        <v>163</v>
      </c>
      <c r="C149" s="50" t="s">
        <v>163</v>
      </c>
      <c r="D149" s="51"/>
      <c r="E149" s="52" t="s">
        <v>158</v>
      </c>
      <c r="F149" s="69">
        <v>0</v>
      </c>
      <c r="G149" s="56"/>
      <c r="H149" s="57">
        <f>ROUND(F149*G149,0)</f>
        <v>0</v>
      </c>
    </row>
    <row r="150" spans="1:12" s="49" customFormat="1" x14ac:dyDescent="0.25">
      <c r="A150" s="11"/>
      <c r="B150" s="72" t="s">
        <v>163</v>
      </c>
      <c r="C150" s="50" t="s">
        <v>163</v>
      </c>
      <c r="D150" s="51"/>
      <c r="E150" s="52" t="s">
        <v>158</v>
      </c>
      <c r="F150" s="69">
        <v>0</v>
      </c>
      <c r="G150" s="56"/>
      <c r="H150" s="57">
        <f t="shared" ref="H150:H154" si="6">ROUND(F150*G150,0)</f>
        <v>0</v>
      </c>
    </row>
    <row r="151" spans="1:12" s="49" customFormat="1" x14ac:dyDescent="0.25">
      <c r="A151" s="11"/>
      <c r="B151" s="72" t="s">
        <v>163</v>
      </c>
      <c r="C151" s="50" t="s">
        <v>163</v>
      </c>
      <c r="D151" s="51"/>
      <c r="E151" s="52" t="s">
        <v>158</v>
      </c>
      <c r="F151" s="69">
        <v>0</v>
      </c>
      <c r="G151" s="56"/>
      <c r="H151" s="57">
        <f t="shared" si="6"/>
        <v>0</v>
      </c>
    </row>
    <row r="152" spans="1:12" s="49" customFormat="1" x14ac:dyDescent="0.25">
      <c r="A152" s="11"/>
      <c r="B152" s="72" t="s">
        <v>163</v>
      </c>
      <c r="C152" s="50" t="s">
        <v>163</v>
      </c>
      <c r="D152" s="51"/>
      <c r="E152" s="52" t="s">
        <v>158</v>
      </c>
      <c r="F152" s="69">
        <v>0</v>
      </c>
      <c r="G152" s="56"/>
      <c r="H152" s="57">
        <f t="shared" si="6"/>
        <v>0</v>
      </c>
    </row>
    <row r="153" spans="1:12" s="49" customFormat="1" x14ac:dyDescent="0.25">
      <c r="A153" s="11"/>
      <c r="B153" s="72" t="s">
        <v>163</v>
      </c>
      <c r="C153" s="50" t="s">
        <v>163</v>
      </c>
      <c r="D153" s="51"/>
      <c r="E153" s="52" t="s">
        <v>158</v>
      </c>
      <c r="F153" s="69">
        <v>0</v>
      </c>
      <c r="G153" s="56"/>
      <c r="H153" s="57">
        <f t="shared" si="6"/>
        <v>0</v>
      </c>
    </row>
    <row r="154" spans="1:12" s="49" customFormat="1" x14ac:dyDescent="0.25">
      <c r="A154" s="11"/>
      <c r="B154" s="72" t="s">
        <v>163</v>
      </c>
      <c r="C154" s="50" t="s">
        <v>163</v>
      </c>
      <c r="D154" s="51"/>
      <c r="E154" s="52" t="s">
        <v>158</v>
      </c>
      <c r="F154" s="69">
        <v>0</v>
      </c>
      <c r="G154" s="56"/>
      <c r="H154" s="57">
        <f t="shared" si="6"/>
        <v>0</v>
      </c>
    </row>
    <row r="155" spans="1:12" s="49" customFormat="1" x14ac:dyDescent="0.25">
      <c r="A155" s="11"/>
      <c r="B155" s="72" t="s">
        <v>163</v>
      </c>
      <c r="C155" s="50" t="s">
        <v>163</v>
      </c>
      <c r="D155" s="51"/>
      <c r="E155" s="52" t="s">
        <v>158</v>
      </c>
      <c r="F155" s="69">
        <v>0</v>
      </c>
      <c r="G155" s="56"/>
      <c r="H155" s="57">
        <f t="shared" ref="H155:H157" si="7">ROUND(F155*G155,0)</f>
        <v>0</v>
      </c>
    </row>
    <row r="156" spans="1:12" s="49" customFormat="1" x14ac:dyDescent="0.25">
      <c r="A156" s="11"/>
      <c r="B156" s="72" t="s">
        <v>163</v>
      </c>
      <c r="C156" s="50" t="s">
        <v>163</v>
      </c>
      <c r="D156" s="51"/>
      <c r="E156" s="52" t="s">
        <v>158</v>
      </c>
      <c r="F156" s="69">
        <v>0</v>
      </c>
      <c r="G156" s="56"/>
      <c r="H156" s="57">
        <f t="shared" si="7"/>
        <v>0</v>
      </c>
    </row>
    <row r="157" spans="1:12" s="49" customFormat="1" x14ac:dyDescent="0.25">
      <c r="A157" s="11"/>
      <c r="B157" s="72" t="s">
        <v>163</v>
      </c>
      <c r="C157" s="50" t="s">
        <v>163</v>
      </c>
      <c r="D157" s="51"/>
      <c r="E157" s="52" t="s">
        <v>158</v>
      </c>
      <c r="F157" s="69">
        <v>0</v>
      </c>
      <c r="G157" s="56"/>
      <c r="H157" s="57">
        <f t="shared" si="7"/>
        <v>0</v>
      </c>
    </row>
    <row r="158" spans="1:12" s="49" customFormat="1" x14ac:dyDescent="0.25">
      <c r="A158" s="11"/>
      <c r="B158" s="72" t="s">
        <v>163</v>
      </c>
      <c r="C158" s="50" t="s">
        <v>163</v>
      </c>
      <c r="D158" s="51"/>
      <c r="E158" s="52" t="s">
        <v>158</v>
      </c>
      <c r="F158" s="69">
        <v>0</v>
      </c>
      <c r="G158" s="56"/>
      <c r="H158" s="57">
        <f>ROUND(F158*G158,0)</f>
        <v>0</v>
      </c>
    </row>
    <row r="159" spans="1:12" s="49" customFormat="1" x14ac:dyDescent="0.25">
      <c r="A159" s="11"/>
      <c r="B159" s="72" t="s">
        <v>163</v>
      </c>
      <c r="C159" s="50" t="s">
        <v>163</v>
      </c>
      <c r="D159" s="51"/>
      <c r="E159" s="52" t="s">
        <v>158</v>
      </c>
      <c r="F159" s="69">
        <v>0</v>
      </c>
      <c r="G159" s="56"/>
      <c r="H159" s="57">
        <f>ROUND(F159*G159,0)</f>
        <v>0</v>
      </c>
    </row>
    <row r="160" spans="1:12" s="49" customFormat="1" x14ac:dyDescent="0.25">
      <c r="A160" s="11"/>
      <c r="B160" s="72" t="s">
        <v>163</v>
      </c>
      <c r="C160" s="50" t="s">
        <v>163</v>
      </c>
      <c r="D160" s="51"/>
      <c r="E160" s="52" t="s">
        <v>158</v>
      </c>
      <c r="F160" s="69">
        <v>0</v>
      </c>
      <c r="G160" s="56"/>
      <c r="H160" s="57">
        <f>ROUND(F160*G160,0)</f>
        <v>0</v>
      </c>
    </row>
    <row r="161" spans="1:11" s="49" customFormat="1" x14ac:dyDescent="0.25">
      <c r="A161" s="11"/>
      <c r="B161" s="59" t="s">
        <v>156</v>
      </c>
      <c r="C161" s="59"/>
      <c r="D161" s="60"/>
      <c r="E161" s="61"/>
      <c r="F161" s="79"/>
      <c r="G161" s="60"/>
      <c r="H161" s="80">
        <f>SUBTOTAL(109,T_externtj[Summa])</f>
        <v>0</v>
      </c>
      <c r="I161" s="70"/>
      <c r="J161" s="70"/>
      <c r="K161" s="70"/>
    </row>
    <row r="162" spans="1:11" s="49" customFormat="1" ht="20.25" customHeight="1" x14ac:dyDescent="0.25">
      <c r="A162" s="11"/>
      <c r="D162" s="71"/>
      <c r="E162" s="70"/>
      <c r="F162" s="70"/>
      <c r="G162" s="77"/>
    </row>
    <row r="163" spans="1:11" s="49" customFormat="1" x14ac:dyDescent="0.25">
      <c r="A163" s="9"/>
      <c r="B163" s="78"/>
      <c r="C163" s="78"/>
      <c r="D163" s="78"/>
      <c r="E163" s="78"/>
      <c r="F163" s="78"/>
      <c r="G163" s="78"/>
      <c r="H163" s="78"/>
      <c r="I163" s="78"/>
      <c r="J163" s="78"/>
    </row>
    <row r="164" spans="1:11" s="49" customFormat="1" x14ac:dyDescent="0.25">
      <c r="A164" s="9"/>
      <c r="B164" s="78"/>
      <c r="C164" s="78"/>
      <c r="D164" s="78"/>
      <c r="E164" s="78"/>
      <c r="F164" s="78"/>
      <c r="G164" s="78"/>
      <c r="H164" s="78"/>
      <c r="I164" s="78"/>
      <c r="J164" s="78"/>
    </row>
    <row r="165" spans="1:11" s="49" customFormat="1" x14ac:dyDescent="0.25">
      <c r="A165" s="9"/>
      <c r="B165" s="78"/>
      <c r="C165" s="78"/>
      <c r="D165" s="78"/>
      <c r="E165" s="78"/>
      <c r="F165" s="78"/>
      <c r="G165" s="78"/>
      <c r="H165" s="78"/>
      <c r="I165" s="78"/>
      <c r="J165" s="78"/>
    </row>
    <row r="166" spans="1:11" s="49" customFormat="1" x14ac:dyDescent="0.25">
      <c r="A166" s="9"/>
      <c r="B166" s="78"/>
      <c r="C166" s="78"/>
      <c r="D166" s="78"/>
      <c r="E166" s="78"/>
      <c r="F166" s="78"/>
      <c r="G166" s="78"/>
      <c r="H166" s="78"/>
      <c r="I166" s="78"/>
      <c r="J166" s="78"/>
    </row>
    <row r="167" spans="1:11" s="49" customFormat="1" x14ac:dyDescent="0.25">
      <c r="A167" s="9"/>
      <c r="B167" s="78"/>
      <c r="C167" s="78"/>
      <c r="D167" s="78"/>
      <c r="E167" s="78"/>
      <c r="F167" s="78"/>
      <c r="G167" s="78"/>
      <c r="H167" s="78"/>
      <c r="I167" s="78"/>
      <c r="J167" s="78"/>
    </row>
    <row r="168" spans="1:11" s="49" customFormat="1" x14ac:dyDescent="0.25">
      <c r="A168" s="9"/>
      <c r="B168" s="78"/>
      <c r="C168" s="78"/>
      <c r="D168" s="78"/>
      <c r="E168" s="78"/>
      <c r="F168" s="78"/>
      <c r="G168" s="78"/>
      <c r="H168" s="78"/>
      <c r="I168" s="78"/>
      <c r="J168" s="78"/>
    </row>
    <row r="169" spans="1:11" s="49" customFormat="1" x14ac:dyDescent="0.25">
      <c r="A169" s="9"/>
      <c r="B169" s="78"/>
      <c r="C169" s="78"/>
      <c r="D169" s="78"/>
      <c r="E169" s="78"/>
      <c r="F169" s="78"/>
      <c r="G169" s="78"/>
      <c r="H169" s="78"/>
      <c r="I169" s="78"/>
      <c r="J169" s="78"/>
    </row>
    <row r="170" spans="1:11" s="49" customFormat="1" x14ac:dyDescent="0.25">
      <c r="A170" s="9"/>
      <c r="B170" s="78"/>
      <c r="C170" s="78"/>
      <c r="D170" s="78"/>
      <c r="E170" s="78"/>
      <c r="F170" s="78"/>
      <c r="G170" s="78"/>
      <c r="H170" s="78"/>
      <c r="I170" s="78"/>
      <c r="J170" s="78"/>
    </row>
    <row r="171" spans="1:11" s="49" customFormat="1" x14ac:dyDescent="0.25">
      <c r="A171" s="9"/>
      <c r="B171" s="78"/>
      <c r="C171" s="78"/>
      <c r="D171" s="78"/>
      <c r="E171" s="78"/>
      <c r="F171" s="78"/>
      <c r="G171" s="78"/>
      <c r="H171" s="78"/>
      <c r="I171" s="78"/>
      <c r="J171" s="78"/>
    </row>
    <row r="172" spans="1:11" s="49" customFormat="1" x14ac:dyDescent="0.25">
      <c r="A172" s="9"/>
      <c r="B172" s="78"/>
      <c r="C172" s="78"/>
      <c r="D172" s="78"/>
      <c r="E172" s="78"/>
      <c r="F172" s="78"/>
      <c r="G172" s="78"/>
      <c r="H172" s="78"/>
      <c r="I172" s="78"/>
      <c r="J172" s="78"/>
    </row>
    <row r="173" spans="1:11" s="49" customFormat="1" x14ac:dyDescent="0.25">
      <c r="A173" s="9"/>
      <c r="B173" s="78"/>
      <c r="C173" s="78"/>
      <c r="D173" s="78"/>
      <c r="E173" s="78"/>
      <c r="F173" s="78"/>
      <c r="G173" s="78"/>
      <c r="H173" s="78"/>
      <c r="I173" s="78"/>
      <c r="J173" s="78"/>
    </row>
    <row r="174" spans="1:11" s="49" customFormat="1" x14ac:dyDescent="0.25">
      <c r="A174" s="9"/>
      <c r="B174" s="78"/>
      <c r="C174" s="78"/>
      <c r="D174" s="78"/>
      <c r="E174" s="78"/>
      <c r="F174" s="78"/>
      <c r="G174" s="78"/>
      <c r="H174" s="78"/>
      <c r="I174" s="78"/>
      <c r="J174" s="78"/>
    </row>
    <row r="175" spans="1:11" s="49" customFormat="1" x14ac:dyDescent="0.25">
      <c r="A175" s="9"/>
      <c r="B175" s="78"/>
      <c r="C175" s="78"/>
      <c r="D175" s="78"/>
      <c r="E175" s="78"/>
      <c r="F175" s="78"/>
      <c r="G175" s="78"/>
      <c r="H175" s="78"/>
      <c r="I175" s="78"/>
      <c r="J175" s="78"/>
    </row>
    <row r="176" spans="1:11" s="49" customFormat="1" x14ac:dyDescent="0.25">
      <c r="A176" s="9"/>
      <c r="B176" s="78"/>
      <c r="C176" s="78"/>
      <c r="D176" s="78"/>
      <c r="E176" s="78"/>
      <c r="F176" s="78"/>
      <c r="G176" s="78"/>
      <c r="H176" s="78"/>
      <c r="I176" s="78"/>
      <c r="J176" s="78"/>
    </row>
    <row r="177" spans="1:10" s="49" customFormat="1" x14ac:dyDescent="0.25">
      <c r="A177" s="9"/>
      <c r="B177" s="78"/>
      <c r="C177" s="78"/>
      <c r="D177" s="78"/>
      <c r="E177" s="78"/>
      <c r="F177" s="78"/>
      <c r="G177" s="78"/>
      <c r="H177" s="78"/>
      <c r="I177" s="78"/>
      <c r="J177" s="78"/>
    </row>
    <row r="178" spans="1:10" s="49" customFormat="1" x14ac:dyDescent="0.25">
      <c r="A178" s="9"/>
      <c r="B178" s="78"/>
      <c r="C178" s="78"/>
      <c r="D178" s="78"/>
      <c r="E178" s="78"/>
      <c r="F178" s="78"/>
      <c r="G178" s="78"/>
      <c r="H178" s="78"/>
      <c r="I178" s="78"/>
      <c r="J178" s="78"/>
    </row>
    <row r="179" spans="1:10" s="49" customFormat="1" x14ac:dyDescent="0.25">
      <c r="A179" s="9"/>
      <c r="B179" s="78"/>
      <c r="C179" s="78"/>
      <c r="D179" s="78"/>
      <c r="E179" s="78"/>
      <c r="F179" s="78"/>
      <c r="G179" s="78"/>
      <c r="H179" s="78"/>
      <c r="I179" s="78"/>
      <c r="J179" s="78"/>
    </row>
    <row r="180" spans="1:10" s="49" customFormat="1" x14ac:dyDescent="0.25">
      <c r="A180" s="9"/>
      <c r="B180" s="78"/>
      <c r="C180" s="78"/>
      <c r="D180" s="78"/>
      <c r="E180" s="78"/>
      <c r="F180" s="78"/>
      <c r="G180" s="78"/>
      <c r="H180" s="78"/>
      <c r="I180" s="78"/>
      <c r="J180" s="78"/>
    </row>
    <row r="181" spans="1:10" s="49" customFormat="1" x14ac:dyDescent="0.25">
      <c r="A181" s="9"/>
      <c r="B181" s="78"/>
      <c r="C181" s="78"/>
      <c r="D181" s="78"/>
      <c r="E181" s="78"/>
      <c r="F181" s="78"/>
      <c r="G181" s="78"/>
      <c r="H181" s="78"/>
      <c r="I181" s="78"/>
      <c r="J181" s="78"/>
    </row>
    <row r="182" spans="1:10" s="49" customFormat="1" x14ac:dyDescent="0.25">
      <c r="A182" s="9"/>
      <c r="B182" s="78"/>
      <c r="C182" s="78"/>
      <c r="D182" s="78"/>
      <c r="E182" s="78"/>
      <c r="F182" s="78"/>
      <c r="G182" s="78"/>
      <c r="H182" s="78"/>
      <c r="I182" s="78"/>
      <c r="J182" s="78"/>
    </row>
    <row r="183" spans="1:10" s="49" customFormat="1" x14ac:dyDescent="0.25">
      <c r="A183" s="9"/>
      <c r="B183" s="78"/>
      <c r="C183" s="78"/>
      <c r="D183" s="78"/>
      <c r="E183" s="78"/>
      <c r="F183" s="78"/>
      <c r="G183" s="78"/>
      <c r="H183" s="78"/>
      <c r="I183" s="78"/>
      <c r="J183" s="78"/>
    </row>
    <row r="184" spans="1:10" s="49" customFormat="1" x14ac:dyDescent="0.25">
      <c r="A184" s="9"/>
      <c r="B184" s="78"/>
      <c r="C184" s="78"/>
      <c r="D184" s="78"/>
      <c r="E184" s="78"/>
      <c r="F184" s="78"/>
      <c r="G184" s="78"/>
      <c r="H184" s="78"/>
      <c r="I184" s="78"/>
      <c r="J184" s="78"/>
    </row>
    <row r="185" spans="1:10" s="49" customFormat="1" x14ac:dyDescent="0.25">
      <c r="A185" s="9"/>
      <c r="B185" s="78"/>
      <c r="C185" s="78"/>
      <c r="D185" s="78"/>
      <c r="E185" s="78"/>
      <c r="F185" s="78"/>
      <c r="G185" s="78"/>
      <c r="H185" s="78"/>
      <c r="I185" s="78"/>
      <c r="J185" s="78"/>
    </row>
    <row r="186" spans="1:10" s="49" customFormat="1" x14ac:dyDescent="0.25">
      <c r="A186" s="9"/>
      <c r="B186" s="78"/>
      <c r="C186" s="78"/>
      <c r="D186" s="78"/>
      <c r="E186" s="78"/>
      <c r="F186" s="78"/>
      <c r="G186" s="78"/>
      <c r="H186" s="78"/>
      <c r="I186" s="78"/>
      <c r="J186" s="78"/>
    </row>
    <row r="187" spans="1:10" s="49" customFormat="1" x14ac:dyDescent="0.25">
      <c r="A187" s="9"/>
      <c r="B187" s="78"/>
      <c r="C187" s="78"/>
      <c r="D187" s="78"/>
      <c r="E187" s="78"/>
      <c r="F187" s="78"/>
      <c r="G187" s="78"/>
      <c r="H187" s="78"/>
      <c r="I187" s="78"/>
      <c r="J187" s="78"/>
    </row>
    <row r="188" spans="1:10" s="49" customFormat="1" x14ac:dyDescent="0.25">
      <c r="A188" s="9"/>
      <c r="B188" s="78"/>
      <c r="C188" s="78"/>
      <c r="D188" s="78"/>
      <c r="E188" s="78"/>
      <c r="F188" s="78"/>
      <c r="G188" s="78"/>
      <c r="H188" s="78"/>
      <c r="I188" s="78"/>
      <c r="J188" s="78"/>
    </row>
    <row r="189" spans="1:10" s="49" customFormat="1" x14ac:dyDescent="0.25">
      <c r="A189" s="9"/>
      <c r="B189" s="78"/>
      <c r="C189" s="78"/>
      <c r="D189" s="78"/>
      <c r="E189" s="78"/>
      <c r="F189" s="78"/>
      <c r="G189" s="78"/>
      <c r="H189" s="78"/>
      <c r="I189" s="78"/>
      <c r="J189" s="78"/>
    </row>
    <row r="190" spans="1:10" s="49" customFormat="1" x14ac:dyDescent="0.25">
      <c r="A190" s="9"/>
      <c r="B190" s="78"/>
      <c r="C190" s="78"/>
      <c r="D190" s="78"/>
      <c r="E190" s="78"/>
      <c r="F190" s="78"/>
      <c r="G190" s="78"/>
      <c r="H190" s="78"/>
      <c r="I190" s="78"/>
      <c r="J190" s="78"/>
    </row>
    <row r="191" spans="1:10" s="49" customFormat="1" x14ac:dyDescent="0.25">
      <c r="A191" s="9"/>
      <c r="B191" s="78"/>
      <c r="C191" s="78"/>
      <c r="D191" s="78"/>
      <c r="E191" s="78"/>
      <c r="F191" s="78"/>
      <c r="G191" s="78"/>
      <c r="H191" s="78"/>
      <c r="I191" s="78"/>
      <c r="J191" s="78"/>
    </row>
    <row r="192" spans="1:10" s="49" customFormat="1" x14ac:dyDescent="0.25">
      <c r="A192" s="9"/>
      <c r="B192" s="78"/>
      <c r="C192" s="78"/>
      <c r="D192" s="78"/>
      <c r="E192" s="78"/>
      <c r="F192" s="78"/>
      <c r="G192" s="78"/>
      <c r="H192" s="78"/>
      <c r="I192" s="78"/>
      <c r="J192" s="78"/>
    </row>
    <row r="193" spans="1:10" s="49" customFormat="1" x14ac:dyDescent="0.25">
      <c r="A193" s="9"/>
      <c r="B193" s="78"/>
      <c r="C193" s="78"/>
      <c r="D193" s="78"/>
      <c r="E193" s="78"/>
      <c r="F193" s="78"/>
      <c r="G193" s="78"/>
      <c r="H193" s="78"/>
      <c r="I193" s="78"/>
      <c r="J193" s="78"/>
    </row>
    <row r="194" spans="1:10" s="49" customFormat="1" x14ac:dyDescent="0.25">
      <c r="A194" s="9"/>
      <c r="B194" s="78"/>
      <c r="C194" s="78"/>
      <c r="D194" s="78"/>
      <c r="E194" s="78"/>
      <c r="F194" s="78"/>
      <c r="G194" s="78"/>
      <c r="H194" s="78"/>
      <c r="I194" s="78"/>
      <c r="J194" s="78"/>
    </row>
    <row r="195" spans="1:10" s="49" customFormat="1" x14ac:dyDescent="0.25">
      <c r="A195" s="9"/>
      <c r="B195" s="78"/>
      <c r="C195" s="78"/>
      <c r="D195" s="78"/>
      <c r="E195" s="78"/>
      <c r="F195" s="78"/>
      <c r="G195" s="78"/>
      <c r="H195" s="78"/>
      <c r="I195" s="78"/>
      <c r="J195" s="78"/>
    </row>
    <row r="196" spans="1:10" s="49" customFormat="1" x14ac:dyDescent="0.25">
      <c r="A196" s="9"/>
      <c r="B196" s="78"/>
      <c r="C196" s="78"/>
      <c r="D196" s="78"/>
      <c r="E196" s="78"/>
      <c r="F196" s="78"/>
      <c r="G196" s="78"/>
      <c r="H196" s="78"/>
      <c r="I196" s="78"/>
      <c r="J196" s="78"/>
    </row>
    <row r="197" spans="1:10" s="49" customFormat="1" x14ac:dyDescent="0.25">
      <c r="A197" s="9"/>
      <c r="B197" s="78"/>
      <c r="C197" s="78"/>
      <c r="D197" s="78"/>
      <c r="E197" s="78"/>
      <c r="F197" s="78"/>
      <c r="G197" s="78"/>
      <c r="H197" s="78"/>
      <c r="I197" s="78"/>
      <c r="J197" s="78"/>
    </row>
    <row r="198" spans="1:10" s="49" customFormat="1" x14ac:dyDescent="0.25">
      <c r="A198" s="9"/>
      <c r="B198" s="78"/>
      <c r="C198" s="78"/>
      <c r="D198" s="78"/>
      <c r="E198" s="78"/>
      <c r="F198" s="78"/>
      <c r="G198" s="78"/>
      <c r="H198" s="78"/>
      <c r="I198" s="78"/>
      <c r="J198" s="78"/>
    </row>
    <row r="199" spans="1:10" s="49" customFormat="1" x14ac:dyDescent="0.25">
      <c r="A199" s="9"/>
      <c r="B199" s="78"/>
      <c r="C199" s="78"/>
      <c r="D199" s="78"/>
      <c r="E199" s="78"/>
      <c r="F199" s="78"/>
      <c r="G199" s="78"/>
      <c r="H199" s="78"/>
      <c r="I199" s="78"/>
      <c r="J199" s="78"/>
    </row>
    <row r="200" spans="1:10" s="49" customFormat="1" x14ac:dyDescent="0.25">
      <c r="A200" s="9"/>
      <c r="B200" s="78"/>
      <c r="C200" s="78"/>
      <c r="D200" s="78"/>
      <c r="E200" s="78"/>
      <c r="F200" s="78"/>
      <c r="G200" s="78"/>
      <c r="H200" s="78"/>
      <c r="I200" s="78"/>
      <c r="J200" s="78"/>
    </row>
    <row r="201" spans="1:10" s="49" customFormat="1" x14ac:dyDescent="0.25">
      <c r="A201" s="9"/>
      <c r="B201" s="78"/>
      <c r="C201" s="78"/>
      <c r="D201" s="78"/>
      <c r="E201" s="78"/>
      <c r="F201" s="78"/>
      <c r="G201" s="78"/>
      <c r="H201" s="78"/>
      <c r="I201" s="78"/>
      <c r="J201" s="78"/>
    </row>
    <row r="202" spans="1:10" s="49" customFormat="1" x14ac:dyDescent="0.25">
      <c r="A202" s="9"/>
      <c r="B202" s="78"/>
      <c r="C202" s="78"/>
      <c r="D202" s="78"/>
      <c r="E202" s="78"/>
      <c r="F202" s="78"/>
      <c r="G202" s="78"/>
      <c r="H202" s="78"/>
      <c r="I202" s="78"/>
      <c r="J202" s="78"/>
    </row>
    <row r="203" spans="1:10" s="49" customFormat="1" x14ac:dyDescent="0.25">
      <c r="A203" s="9"/>
      <c r="B203" s="78"/>
      <c r="C203" s="78"/>
      <c r="D203" s="78"/>
      <c r="E203" s="78"/>
      <c r="F203" s="78"/>
      <c r="G203" s="78"/>
      <c r="H203" s="78"/>
      <c r="I203" s="78"/>
      <c r="J203" s="78"/>
    </row>
    <row r="204" spans="1:10" s="49" customFormat="1" x14ac:dyDescent="0.25">
      <c r="A204" s="9"/>
      <c r="B204" s="78"/>
      <c r="C204" s="78"/>
      <c r="D204" s="78"/>
      <c r="E204" s="78"/>
      <c r="F204" s="78"/>
      <c r="G204" s="78"/>
      <c r="H204" s="78"/>
      <c r="I204" s="78"/>
      <c r="J204" s="78"/>
    </row>
    <row r="205" spans="1:10" s="49" customFormat="1" x14ac:dyDescent="0.25">
      <c r="A205" s="9"/>
      <c r="B205" s="78"/>
      <c r="C205" s="78"/>
      <c r="D205" s="78"/>
      <c r="E205" s="78"/>
      <c r="F205" s="78"/>
      <c r="G205" s="78"/>
      <c r="H205" s="78"/>
      <c r="I205" s="78"/>
      <c r="J205" s="78"/>
    </row>
    <row r="206" spans="1:10" s="49" customFormat="1" x14ac:dyDescent="0.25">
      <c r="A206" s="9"/>
      <c r="B206" s="78"/>
      <c r="C206" s="78"/>
      <c r="D206" s="78"/>
      <c r="E206" s="78"/>
      <c r="F206" s="78"/>
      <c r="G206" s="78"/>
      <c r="H206" s="78"/>
      <c r="I206" s="78"/>
      <c r="J206" s="78"/>
    </row>
    <row r="207" spans="1:10" s="49" customFormat="1" x14ac:dyDescent="0.25">
      <c r="A207" s="9"/>
      <c r="B207" s="78"/>
      <c r="C207" s="78"/>
      <c r="D207" s="78"/>
      <c r="E207" s="78"/>
      <c r="F207" s="78"/>
      <c r="G207" s="78"/>
      <c r="H207" s="78"/>
      <c r="I207" s="78"/>
      <c r="J207" s="78"/>
    </row>
    <row r="208" spans="1:10" x14ac:dyDescent="0.25">
      <c r="A208" s="11"/>
      <c r="B208" s="49"/>
      <c r="C208" s="49"/>
      <c r="D208" s="49"/>
      <c r="E208" s="49"/>
      <c r="F208" s="49"/>
      <c r="G208" s="49"/>
      <c r="H208" s="49"/>
      <c r="I208" s="49"/>
      <c r="J208" s="49"/>
    </row>
    <row r="209" spans="1:10" x14ac:dyDescent="0.25">
      <c r="A209" s="11"/>
      <c r="B209" s="49"/>
      <c r="C209" s="49"/>
      <c r="D209" s="49"/>
      <c r="E209" s="49"/>
      <c r="F209" s="49"/>
      <c r="G209" s="49"/>
      <c r="H209" s="49"/>
      <c r="I209" s="49"/>
      <c r="J209" s="49"/>
    </row>
    <row r="210" spans="1:10" x14ac:dyDescent="0.25">
      <c r="A210" s="11"/>
      <c r="B210" s="49"/>
      <c r="C210" s="49"/>
      <c r="D210" s="49"/>
      <c r="E210" s="49"/>
      <c r="F210" s="49"/>
      <c r="G210" s="49"/>
      <c r="H210" s="49"/>
      <c r="I210" s="49"/>
      <c r="J210" s="49"/>
    </row>
    <row r="211" spans="1:10" x14ac:dyDescent="0.25">
      <c r="A211" s="11"/>
      <c r="B211" s="49"/>
      <c r="C211" s="49"/>
      <c r="D211" s="49"/>
      <c r="E211" s="49"/>
      <c r="F211" s="49"/>
      <c r="G211" s="49"/>
      <c r="H211" s="49"/>
      <c r="I211" s="49"/>
      <c r="J211" s="49"/>
    </row>
    <row r="212" spans="1:10" x14ac:dyDescent="0.25">
      <c r="A212" s="11"/>
      <c r="B212" s="49"/>
      <c r="C212" s="49"/>
      <c r="D212" s="49"/>
      <c r="E212" s="49"/>
      <c r="F212" s="49"/>
      <c r="G212" s="49"/>
      <c r="H212" s="49"/>
      <c r="I212" s="49"/>
      <c r="J212" s="49"/>
    </row>
    <row r="213" spans="1:10" x14ac:dyDescent="0.25">
      <c r="A213" s="11"/>
      <c r="B213" s="49"/>
      <c r="C213" s="49"/>
      <c r="D213" s="49"/>
      <c r="E213" s="49"/>
      <c r="F213" s="49"/>
      <c r="G213" s="49"/>
      <c r="H213" s="49"/>
      <c r="I213" s="49"/>
      <c r="J213" s="49"/>
    </row>
    <row r="214" spans="1:10" x14ac:dyDescent="0.25">
      <c r="A214" s="11"/>
      <c r="B214" s="49"/>
      <c r="C214" s="49"/>
      <c r="D214" s="49"/>
      <c r="E214" s="49"/>
      <c r="F214" s="49"/>
      <c r="G214" s="49"/>
      <c r="H214" s="49"/>
      <c r="I214" s="49"/>
      <c r="J214" s="49"/>
    </row>
    <row r="215" spans="1:10" x14ac:dyDescent="0.25">
      <c r="A215" s="11"/>
      <c r="B215" s="49"/>
      <c r="C215" s="49"/>
      <c r="D215" s="49"/>
      <c r="E215" s="49"/>
      <c r="F215" s="49"/>
      <c r="G215" s="49"/>
      <c r="H215" s="49"/>
      <c r="I215" s="49"/>
      <c r="J215" s="49"/>
    </row>
    <row r="216" spans="1:10" x14ac:dyDescent="0.25">
      <c r="A216" s="11"/>
      <c r="B216" s="49"/>
      <c r="C216" s="49"/>
      <c r="D216" s="49"/>
      <c r="E216" s="49"/>
      <c r="F216" s="49"/>
      <c r="G216" s="49"/>
      <c r="H216" s="49"/>
      <c r="I216" s="49"/>
      <c r="J216" s="49"/>
    </row>
    <row r="217" spans="1:10" x14ac:dyDescent="0.25">
      <c r="A217" s="11"/>
      <c r="B217" s="49"/>
      <c r="C217" s="49"/>
      <c r="D217" s="49"/>
      <c r="E217" s="49"/>
      <c r="F217" s="49"/>
      <c r="G217" s="49"/>
      <c r="H217" s="49"/>
      <c r="I217" s="49"/>
      <c r="J217" s="49"/>
    </row>
    <row r="218" spans="1:10" x14ac:dyDescent="0.25">
      <c r="A218" s="11"/>
      <c r="B218" s="49"/>
      <c r="C218" s="49"/>
      <c r="D218" s="49"/>
      <c r="E218" s="49"/>
      <c r="F218" s="49"/>
      <c r="G218" s="49"/>
      <c r="H218" s="49"/>
      <c r="I218" s="49"/>
      <c r="J218" s="49"/>
    </row>
    <row r="219" spans="1:10" x14ac:dyDescent="0.25">
      <c r="A219" s="11"/>
      <c r="B219" s="49"/>
      <c r="C219" s="49"/>
      <c r="D219" s="49"/>
      <c r="E219" s="49"/>
      <c r="F219" s="49"/>
      <c r="G219" s="49"/>
      <c r="H219" s="49"/>
      <c r="I219" s="49"/>
      <c r="J219" s="49"/>
    </row>
    <row r="220" spans="1:10" x14ac:dyDescent="0.25">
      <c r="A220" s="11"/>
      <c r="B220" s="49"/>
      <c r="C220" s="49"/>
      <c r="D220" s="49"/>
      <c r="E220" s="49"/>
      <c r="F220" s="49"/>
      <c r="G220" s="49"/>
      <c r="H220" s="49"/>
      <c r="I220" s="49"/>
      <c r="J220" s="49"/>
    </row>
    <row r="221" spans="1:10" x14ac:dyDescent="0.25">
      <c r="A221" s="11"/>
      <c r="B221" s="49"/>
      <c r="C221" s="49"/>
      <c r="D221" s="49"/>
      <c r="E221" s="49"/>
      <c r="F221" s="49"/>
      <c r="G221" s="49"/>
      <c r="H221" s="49"/>
      <c r="I221" s="49"/>
      <c r="J221" s="49"/>
    </row>
    <row r="222" spans="1:10" x14ac:dyDescent="0.25">
      <c r="A222" s="11"/>
      <c r="B222" s="49"/>
      <c r="C222" s="49"/>
      <c r="D222" s="49"/>
      <c r="E222" s="49"/>
      <c r="F222" s="49"/>
      <c r="G222" s="49"/>
      <c r="H222" s="49"/>
      <c r="I222" s="49"/>
      <c r="J222" s="49"/>
    </row>
    <row r="223" spans="1:10" x14ac:dyDescent="0.25">
      <c r="A223" s="11"/>
      <c r="B223" s="49"/>
      <c r="C223" s="49"/>
      <c r="D223" s="49"/>
      <c r="E223" s="49"/>
      <c r="F223" s="49"/>
      <c r="G223" s="49"/>
      <c r="H223" s="49"/>
      <c r="I223" s="49"/>
      <c r="J223" s="49"/>
    </row>
    <row r="224" spans="1:10" x14ac:dyDescent="0.25">
      <c r="A224" s="11"/>
      <c r="B224" s="49"/>
      <c r="C224" s="49"/>
      <c r="D224" s="49"/>
      <c r="E224" s="49"/>
      <c r="F224" s="49"/>
      <c r="G224" s="49"/>
      <c r="H224" s="49"/>
      <c r="I224" s="49"/>
      <c r="J224" s="49"/>
    </row>
    <row r="225" spans="1:10" x14ac:dyDescent="0.25">
      <c r="A225" s="11"/>
      <c r="B225" s="49"/>
      <c r="C225" s="49"/>
      <c r="D225" s="49"/>
      <c r="E225" s="49"/>
      <c r="F225" s="49"/>
      <c r="G225" s="49"/>
      <c r="H225" s="49"/>
      <c r="I225" s="49"/>
      <c r="J225" s="49"/>
    </row>
    <row r="226" spans="1:10" x14ac:dyDescent="0.25">
      <c r="A226" s="11"/>
      <c r="B226" s="49"/>
      <c r="C226" s="49"/>
      <c r="D226" s="49"/>
      <c r="E226" s="49"/>
      <c r="F226" s="49"/>
      <c r="G226" s="49"/>
      <c r="H226" s="49"/>
      <c r="I226" s="49"/>
      <c r="J226" s="49"/>
    </row>
    <row r="227" spans="1:10" x14ac:dyDescent="0.25">
      <c r="A227" s="11"/>
      <c r="B227" s="49"/>
      <c r="C227" s="49"/>
      <c r="D227" s="49"/>
      <c r="E227" s="49"/>
      <c r="F227" s="49"/>
      <c r="G227" s="49"/>
      <c r="H227" s="49"/>
      <c r="I227" s="49"/>
      <c r="J227" s="49"/>
    </row>
    <row r="228" spans="1:10" x14ac:dyDescent="0.25">
      <c r="A228" s="11"/>
      <c r="B228" s="49"/>
      <c r="C228" s="49"/>
      <c r="D228" s="49"/>
      <c r="E228" s="49"/>
      <c r="F228" s="49"/>
      <c r="G228" s="49"/>
      <c r="H228" s="49"/>
      <c r="I228" s="49"/>
      <c r="J228" s="49"/>
    </row>
    <row r="229" spans="1:10" x14ac:dyDescent="0.25">
      <c r="A229" s="11"/>
      <c r="B229" s="49"/>
      <c r="C229" s="49"/>
      <c r="D229" s="49"/>
      <c r="E229" s="49"/>
      <c r="F229" s="49"/>
      <c r="G229" s="49"/>
      <c r="H229" s="49"/>
      <c r="I229" s="49"/>
      <c r="J229" s="49"/>
    </row>
    <row r="230" spans="1:10" x14ac:dyDescent="0.25">
      <c r="A230" s="11"/>
      <c r="B230" s="49"/>
      <c r="C230" s="49"/>
      <c r="D230" s="49"/>
      <c r="E230" s="49"/>
      <c r="F230" s="49"/>
      <c r="G230" s="49"/>
      <c r="H230" s="49"/>
      <c r="I230" s="49"/>
      <c r="J230" s="49"/>
    </row>
    <row r="231" spans="1:10" x14ac:dyDescent="0.25">
      <c r="A231" s="11"/>
      <c r="B231" s="49"/>
      <c r="C231" s="49"/>
      <c r="D231" s="49"/>
      <c r="E231" s="49"/>
      <c r="F231" s="49"/>
      <c r="G231" s="49"/>
      <c r="H231" s="49"/>
      <c r="I231" s="49"/>
      <c r="J231" s="49"/>
    </row>
    <row r="232" spans="1:10" x14ac:dyDescent="0.25">
      <c r="A232" s="11"/>
      <c r="B232" s="49"/>
      <c r="C232" s="49"/>
      <c r="D232" s="49"/>
      <c r="E232" s="49"/>
      <c r="F232" s="49"/>
      <c r="G232" s="49"/>
      <c r="H232" s="49"/>
      <c r="I232" s="49"/>
      <c r="J232" s="49"/>
    </row>
    <row r="233" spans="1:10" x14ac:dyDescent="0.25">
      <c r="A233" s="11"/>
      <c r="B233" s="49"/>
      <c r="C233" s="49"/>
      <c r="D233" s="49"/>
      <c r="E233" s="49"/>
      <c r="F233" s="49"/>
      <c r="G233" s="49"/>
      <c r="H233" s="49"/>
      <c r="I233" s="49"/>
      <c r="J233" s="49"/>
    </row>
    <row r="234" spans="1:10" x14ac:dyDescent="0.25">
      <c r="A234" s="11"/>
      <c r="B234" s="49"/>
      <c r="C234" s="49"/>
      <c r="D234" s="49"/>
      <c r="E234" s="49"/>
      <c r="F234" s="49"/>
      <c r="G234" s="49"/>
      <c r="H234" s="49"/>
      <c r="I234" s="49"/>
      <c r="J234" s="49"/>
    </row>
    <row r="235" spans="1:10" x14ac:dyDescent="0.25">
      <c r="A235" s="11"/>
      <c r="B235" s="49"/>
      <c r="C235" s="49"/>
      <c r="D235" s="49"/>
      <c r="E235" s="49"/>
      <c r="F235" s="49"/>
      <c r="G235" s="49"/>
      <c r="H235" s="49"/>
      <c r="I235" s="49"/>
      <c r="J235" s="49"/>
    </row>
    <row r="236" spans="1:10" x14ac:dyDescent="0.25">
      <c r="A236" s="11"/>
      <c r="B236" s="49"/>
      <c r="C236" s="49"/>
      <c r="D236" s="49"/>
      <c r="E236" s="49"/>
      <c r="F236" s="49"/>
      <c r="G236" s="49"/>
      <c r="H236" s="49"/>
      <c r="I236" s="49"/>
      <c r="J236" s="49"/>
    </row>
    <row r="237" spans="1:10" x14ac:dyDescent="0.25">
      <c r="A237" s="11"/>
      <c r="B237" s="49"/>
      <c r="C237" s="49"/>
      <c r="D237" s="49"/>
      <c r="E237" s="49"/>
      <c r="F237" s="49"/>
      <c r="G237" s="49"/>
      <c r="H237" s="49"/>
      <c r="I237" s="49"/>
      <c r="J237" s="49"/>
    </row>
    <row r="238" spans="1:10" x14ac:dyDescent="0.25">
      <c r="A238" s="11"/>
      <c r="B238" s="49"/>
      <c r="C238" s="49"/>
      <c r="D238" s="49"/>
      <c r="E238" s="49"/>
      <c r="F238" s="49"/>
      <c r="G238" s="49"/>
      <c r="H238" s="49"/>
      <c r="I238" s="49"/>
      <c r="J238" s="49"/>
    </row>
    <row r="239" spans="1:10" x14ac:dyDescent="0.25">
      <c r="A239" s="11"/>
      <c r="B239" s="49"/>
      <c r="C239" s="49"/>
      <c r="D239" s="49"/>
      <c r="E239" s="49"/>
      <c r="F239" s="49"/>
      <c r="G239" s="49"/>
      <c r="H239" s="49"/>
      <c r="I239" s="49"/>
      <c r="J239" s="49"/>
    </row>
    <row r="240" spans="1:10" x14ac:dyDescent="0.25">
      <c r="A240" s="11"/>
      <c r="B240" s="49"/>
      <c r="C240" s="49"/>
      <c r="D240" s="49"/>
      <c r="E240" s="49"/>
      <c r="F240" s="49"/>
      <c r="G240" s="49"/>
      <c r="H240" s="49"/>
      <c r="I240" s="49"/>
      <c r="J240" s="49"/>
    </row>
    <row r="241" spans="1:10" x14ac:dyDescent="0.25">
      <c r="A241" s="11"/>
      <c r="B241" s="49"/>
      <c r="C241" s="49"/>
      <c r="D241" s="49"/>
      <c r="E241" s="49"/>
      <c r="F241" s="49"/>
      <c r="G241" s="49"/>
      <c r="H241" s="49"/>
      <c r="I241" s="49"/>
      <c r="J241" s="49"/>
    </row>
    <row r="242" spans="1:10" x14ac:dyDescent="0.25">
      <c r="A242" s="11"/>
      <c r="B242" s="49"/>
      <c r="C242" s="49"/>
      <c r="D242" s="49"/>
      <c r="E242" s="49"/>
      <c r="F242" s="49"/>
      <c r="G242" s="49"/>
      <c r="H242" s="49"/>
      <c r="I242" s="49"/>
      <c r="J242" s="49"/>
    </row>
    <row r="243" spans="1:10" x14ac:dyDescent="0.25">
      <c r="A243" s="11"/>
      <c r="B243" s="49"/>
      <c r="C243" s="49"/>
      <c r="D243" s="49"/>
      <c r="E243" s="49"/>
      <c r="F243" s="49"/>
      <c r="G243" s="49"/>
      <c r="H243" s="49"/>
      <c r="I243" s="49"/>
      <c r="J243" s="49"/>
    </row>
    <row r="244" spans="1:10" x14ac:dyDescent="0.25">
      <c r="A244" s="11"/>
      <c r="B244" s="49"/>
      <c r="C244" s="49"/>
      <c r="D244" s="49"/>
      <c r="E244" s="49"/>
      <c r="F244" s="49"/>
      <c r="G244" s="49"/>
      <c r="H244" s="49"/>
      <c r="I244" s="49"/>
      <c r="J244" s="49"/>
    </row>
    <row r="245" spans="1:10" x14ac:dyDescent="0.25">
      <c r="A245" s="11"/>
      <c r="B245" s="49"/>
      <c r="C245" s="49"/>
      <c r="D245" s="49"/>
      <c r="E245" s="49"/>
      <c r="F245" s="49"/>
      <c r="G245" s="49"/>
      <c r="H245" s="49"/>
      <c r="I245" s="49"/>
      <c r="J245" s="49"/>
    </row>
    <row r="246" spans="1:10" x14ac:dyDescent="0.25">
      <c r="A246" s="11"/>
      <c r="B246" s="49"/>
      <c r="C246" s="49"/>
      <c r="D246" s="49"/>
      <c r="E246" s="49"/>
      <c r="F246" s="49"/>
      <c r="G246" s="49"/>
      <c r="H246" s="49"/>
      <c r="I246" s="49"/>
      <c r="J246" s="49"/>
    </row>
    <row r="247" spans="1:10" x14ac:dyDescent="0.25">
      <c r="A247" s="11"/>
      <c r="B247" s="49"/>
      <c r="C247" s="49"/>
      <c r="D247" s="49"/>
      <c r="E247" s="49"/>
      <c r="F247" s="49"/>
      <c r="G247" s="49"/>
      <c r="H247" s="49"/>
      <c r="I247" s="49"/>
      <c r="J247" s="49"/>
    </row>
    <row r="248" spans="1:10" x14ac:dyDescent="0.25">
      <c r="A248" s="11"/>
      <c r="B248" s="49"/>
      <c r="C248" s="49"/>
      <c r="D248" s="49"/>
      <c r="E248" s="49"/>
      <c r="F248" s="49"/>
      <c r="G248" s="49"/>
      <c r="H248" s="49"/>
      <c r="I248" s="49"/>
      <c r="J248" s="49"/>
    </row>
    <row r="249" spans="1:10" x14ac:dyDescent="0.25">
      <c r="A249" s="11"/>
      <c r="B249" s="49"/>
      <c r="C249" s="49"/>
      <c r="D249" s="49"/>
      <c r="E249" s="49"/>
      <c r="F249" s="49"/>
      <c r="G249" s="49"/>
      <c r="H249" s="49"/>
      <c r="I249" s="49"/>
      <c r="J249" s="49"/>
    </row>
    <row r="250" spans="1:10" x14ac:dyDescent="0.25">
      <c r="A250" s="11"/>
      <c r="B250" s="49"/>
      <c r="C250" s="49"/>
      <c r="D250" s="49"/>
      <c r="E250" s="49"/>
      <c r="F250" s="49"/>
      <c r="G250" s="49"/>
      <c r="H250" s="49"/>
      <c r="I250" s="49"/>
      <c r="J250" s="49"/>
    </row>
    <row r="251" spans="1:10" x14ac:dyDescent="0.25">
      <c r="A251" s="11"/>
      <c r="B251" s="49"/>
      <c r="C251" s="49"/>
      <c r="D251" s="49"/>
      <c r="E251" s="49"/>
      <c r="F251" s="49"/>
      <c r="G251" s="49"/>
      <c r="H251" s="49"/>
      <c r="I251" s="49"/>
      <c r="J251" s="49"/>
    </row>
    <row r="252" spans="1:10" x14ac:dyDescent="0.25">
      <c r="A252" s="11"/>
      <c r="B252" s="49"/>
      <c r="C252" s="49"/>
      <c r="D252" s="49"/>
      <c r="E252" s="49"/>
      <c r="F252" s="49"/>
      <c r="G252" s="49"/>
      <c r="H252" s="49"/>
      <c r="I252" s="49"/>
      <c r="J252" s="49"/>
    </row>
    <row r="253" spans="1:10" x14ac:dyDescent="0.25">
      <c r="A253" s="11"/>
      <c r="B253" s="49"/>
      <c r="C253" s="49"/>
      <c r="D253" s="49"/>
      <c r="E253" s="49"/>
      <c r="F253" s="49"/>
      <c r="G253" s="49"/>
      <c r="H253" s="49"/>
      <c r="I253" s="49"/>
      <c r="J253" s="49"/>
    </row>
    <row r="254" spans="1:10" x14ac:dyDescent="0.25">
      <c r="A254" s="11"/>
      <c r="B254" s="49"/>
      <c r="C254" s="49"/>
      <c r="D254" s="49"/>
      <c r="E254" s="49"/>
      <c r="F254" s="49"/>
      <c r="G254" s="49"/>
      <c r="H254" s="49"/>
      <c r="I254" s="49"/>
      <c r="J254" s="49"/>
    </row>
    <row r="255" spans="1:10" x14ac:dyDescent="0.25">
      <c r="A255" s="11"/>
      <c r="B255" s="49"/>
      <c r="C255" s="49"/>
      <c r="D255" s="49"/>
      <c r="E255" s="49"/>
      <c r="F255" s="49"/>
      <c r="G255" s="49"/>
      <c r="H255" s="49"/>
      <c r="I255" s="49"/>
      <c r="J255" s="49"/>
    </row>
    <row r="256" spans="1:10" x14ac:dyDescent="0.25">
      <c r="A256" s="11"/>
      <c r="B256" s="49"/>
      <c r="C256" s="49"/>
      <c r="D256" s="49"/>
      <c r="E256" s="49"/>
      <c r="F256" s="49"/>
      <c r="G256" s="49"/>
      <c r="H256" s="49"/>
      <c r="I256" s="49"/>
      <c r="J256" s="49"/>
    </row>
    <row r="257" spans="1:10" x14ac:dyDescent="0.25">
      <c r="A257" s="11"/>
      <c r="B257" s="49"/>
      <c r="C257" s="49"/>
      <c r="D257" s="49"/>
      <c r="E257" s="49"/>
      <c r="F257" s="49"/>
      <c r="G257" s="49"/>
      <c r="H257" s="49"/>
      <c r="I257" s="49"/>
      <c r="J257" s="49"/>
    </row>
    <row r="258" spans="1:10" x14ac:dyDescent="0.25">
      <c r="A258" s="11"/>
      <c r="B258" s="49"/>
      <c r="C258" s="49"/>
      <c r="D258" s="49"/>
      <c r="E258" s="49"/>
      <c r="F258" s="49"/>
      <c r="G258" s="49"/>
      <c r="H258" s="49"/>
      <c r="I258" s="49"/>
      <c r="J258" s="49"/>
    </row>
    <row r="259" spans="1:10" x14ac:dyDescent="0.25">
      <c r="A259" s="11"/>
      <c r="B259" s="49"/>
      <c r="C259" s="49"/>
      <c r="D259" s="49"/>
      <c r="E259" s="49"/>
      <c r="F259" s="49"/>
      <c r="G259" s="49"/>
      <c r="H259" s="49"/>
      <c r="I259" s="49"/>
      <c r="J259" s="49"/>
    </row>
  </sheetData>
  <sheetProtection sheet="1" formatCells="0" formatRows="0" insertRows="0" deleteRows="0"/>
  <mergeCells count="98">
    <mergeCell ref="H107:I107"/>
    <mergeCell ref="B111:E111"/>
    <mergeCell ref="H104:I104"/>
    <mergeCell ref="B113:E113"/>
    <mergeCell ref="J110:K110"/>
    <mergeCell ref="B94:E94"/>
    <mergeCell ref="F94:G94"/>
    <mergeCell ref="H94:I94"/>
    <mergeCell ref="B112:E112"/>
    <mergeCell ref="F112:G112"/>
    <mergeCell ref="H112:I112"/>
    <mergeCell ref="B110:E110"/>
    <mergeCell ref="F110:G110"/>
    <mergeCell ref="H110:I110"/>
    <mergeCell ref="B101:E101"/>
    <mergeCell ref="B102:E102"/>
    <mergeCell ref="B107:E107"/>
    <mergeCell ref="H106:I106"/>
    <mergeCell ref="B122:J127"/>
    <mergeCell ref="B128:J129"/>
    <mergeCell ref="B103:E103"/>
    <mergeCell ref="B104:E104"/>
    <mergeCell ref="B105:E105"/>
    <mergeCell ref="B106:E106"/>
    <mergeCell ref="F104:G104"/>
    <mergeCell ref="F105:G105"/>
    <mergeCell ref="F106:G106"/>
    <mergeCell ref="F113:G113"/>
    <mergeCell ref="H113:I113"/>
    <mergeCell ref="B118:E118"/>
    <mergeCell ref="F118:G118"/>
    <mergeCell ref="H118:I118"/>
    <mergeCell ref="J118:K118"/>
    <mergeCell ref="F117:G117"/>
    <mergeCell ref="B6:J9"/>
    <mergeCell ref="H105:I105"/>
    <mergeCell ref="B11:J19"/>
    <mergeCell ref="E29:I29"/>
    <mergeCell ref="E31:I31"/>
    <mergeCell ref="E32:I32"/>
    <mergeCell ref="E33:I33"/>
    <mergeCell ref="E34:I34"/>
    <mergeCell ref="E35:I35"/>
    <mergeCell ref="B57:J58"/>
    <mergeCell ref="B59:J67"/>
    <mergeCell ref="B25:J27"/>
    <mergeCell ref="B40:J41"/>
    <mergeCell ref="B70:J78"/>
    <mergeCell ref="H99:I99"/>
    <mergeCell ref="F91:G91"/>
    <mergeCell ref="H117:I117"/>
    <mergeCell ref="B114:E114"/>
    <mergeCell ref="F114:G114"/>
    <mergeCell ref="H114:I114"/>
    <mergeCell ref="F115:G115"/>
    <mergeCell ref="B115:E115"/>
    <mergeCell ref="H115:I115"/>
    <mergeCell ref="B116:E116"/>
    <mergeCell ref="F116:G116"/>
    <mergeCell ref="H116:I116"/>
    <mergeCell ref="B117:E117"/>
    <mergeCell ref="J92:K92"/>
    <mergeCell ref="B98:E98"/>
    <mergeCell ref="F111:G111"/>
    <mergeCell ref="H111:I111"/>
    <mergeCell ref="J91:K91"/>
    <mergeCell ref="J94:K94"/>
    <mergeCell ref="J93:K93"/>
    <mergeCell ref="J95:K95"/>
    <mergeCell ref="H91:I91"/>
    <mergeCell ref="B93:E93"/>
    <mergeCell ref="F93:G93"/>
    <mergeCell ref="H93:I93"/>
    <mergeCell ref="H100:I100"/>
    <mergeCell ref="H101:I101"/>
    <mergeCell ref="H102:I102"/>
    <mergeCell ref="F107:G107"/>
    <mergeCell ref="B91:E91"/>
    <mergeCell ref="B95:E95"/>
    <mergeCell ref="F95:G95"/>
    <mergeCell ref="H95:I95"/>
    <mergeCell ref="H103:I103"/>
    <mergeCell ref="B100:E100"/>
    <mergeCell ref="B92:E92"/>
    <mergeCell ref="F92:G92"/>
    <mergeCell ref="H92:I92"/>
    <mergeCell ref="F99:G99"/>
    <mergeCell ref="F100:G100"/>
    <mergeCell ref="F101:G101"/>
    <mergeCell ref="F102:G102"/>
    <mergeCell ref="F103:G103"/>
    <mergeCell ref="J116:K116"/>
    <mergeCell ref="J117:K117"/>
    <mergeCell ref="J111:K111"/>
    <mergeCell ref="J112:K112"/>
    <mergeCell ref="J113:K113"/>
    <mergeCell ref="J114:K114"/>
    <mergeCell ref="J115:K115"/>
  </mergeCells>
  <conditionalFormatting sqref="B133:C143 B144 B161:B162 B152:C154">
    <cfRule type="containsText" dxfId="55" priority="20" operator="containsText" text="Samverkanspartner">
      <formula>NOT(ISERROR(SEARCH("Samverkanspartner",B133)))</formula>
    </cfRule>
  </conditionalFormatting>
  <conditionalFormatting sqref="C148">
    <cfRule type="containsText" dxfId="54" priority="19" operator="containsText" text="Samverkanspartner">
      <formula>NOT(ISERROR(SEARCH("Samverkanspartner",C148)))</formula>
    </cfRule>
  </conditionalFormatting>
  <conditionalFormatting sqref="C158:C160">
    <cfRule type="containsText" dxfId="53" priority="16" operator="containsText" text="Samverkanspartner">
      <formula>NOT(ISERROR(SEARCH("Samverkanspartner",C158)))</formula>
    </cfRule>
  </conditionalFormatting>
  <conditionalFormatting sqref="B148 B158:B159">
    <cfRule type="containsText" dxfId="52" priority="14" operator="containsText" text="Samverkanspartner">
      <formula>NOT(ISERROR(SEARCH("Samverkanspartner",B148)))</formula>
    </cfRule>
  </conditionalFormatting>
  <conditionalFormatting sqref="C161">
    <cfRule type="containsText" dxfId="51" priority="15" operator="containsText" text="Samverkanspartner">
      <formula>NOT(ISERROR(SEARCH("Samverkanspartner",C161)))</formula>
    </cfRule>
  </conditionalFormatting>
  <conditionalFormatting sqref="B160">
    <cfRule type="containsText" dxfId="50" priority="13" operator="containsText" text="Samverkanspartner">
      <formula>NOT(ISERROR(SEARCH("Samverkanspartner",B160)))</formula>
    </cfRule>
  </conditionalFormatting>
  <conditionalFormatting sqref="C155:C157">
    <cfRule type="containsText" dxfId="49" priority="12" operator="containsText" text="Samverkanspartner">
      <formula>NOT(ISERROR(SEARCH("Samverkanspartner",C155)))</formula>
    </cfRule>
  </conditionalFormatting>
  <conditionalFormatting sqref="B155:B157">
    <cfRule type="containsText" dxfId="48" priority="11" operator="containsText" text="Samverkanspartner">
      <formula>NOT(ISERROR(SEARCH("Samverkanspartner",B155)))</formula>
    </cfRule>
  </conditionalFormatting>
  <conditionalFormatting sqref="B149:C149">
    <cfRule type="containsText" dxfId="47" priority="3" operator="containsText" text="Samverkanspartner">
      <formula>NOT(ISERROR(SEARCH("Samverkanspartner",B149)))</formula>
    </cfRule>
  </conditionalFormatting>
  <conditionalFormatting sqref="B150:C150">
    <cfRule type="containsText" dxfId="46" priority="2" operator="containsText" text="Samverkanspartner">
      <formula>NOT(ISERROR(SEARCH("Samverkanspartner",B150)))</formula>
    </cfRule>
  </conditionalFormatting>
  <conditionalFormatting sqref="B151:C151">
    <cfRule type="containsText" dxfId="45" priority="1" operator="containsText" text="Samverkanspartner">
      <formula>NOT(ISERROR(SEARCH("Samverkanspartner",B151)))</formula>
    </cfRule>
  </conditionalFormatting>
  <dataValidations count="6">
    <dataValidation operator="lessThanOrEqual" allowBlank="1" showInputMessage="1" showErrorMessage="1" errorTitle="Högst 700 tecken" error="Ni kan inte skriva mer än 700 tecken i den här rutan, inklusive blanksteg." sqref="B59:J67 B70:J78"/>
    <dataValidation operator="lessThanOrEqual" allowBlank="1" showInputMessage="1" errorTitle="Högst 120 tecken" error="Ni kan inte skriva mer än 120 tecken i den här rutan, inklusive blanksteg." sqref="B40:J41"/>
    <dataValidation type="list" allowBlank="1" showInputMessage="1" showErrorMessage="1" sqref="C86">
      <formula1>"(Välj),JA,NEJ"</formula1>
    </dataValidation>
    <dataValidation type="list" allowBlank="1" showInputMessage="1" showErrorMessage="1" sqref="C134:C143">
      <formula1>"Egna myndigheten,Samverkanspartner"</formula1>
    </dataValidation>
    <dataValidation type="list" allowBlank="1" showInputMessage="1" showErrorMessage="1" sqref="B134:B143 B149:B160">
      <formula1>"Välj,Tilläggsmedel,Omfördelning"</formula1>
    </dataValidation>
    <dataValidation type="list" allowBlank="1" showInputMessage="1" showErrorMessage="1" sqref="C149:C160">
      <formula1>"Välj,Extern tjänst,Resa och logi,Anläggningstillgång,Övrig kostnad,Kostnad övning"</formula1>
    </dataValidation>
  </dataValidations>
  <pageMargins left="0.60833333333333328" right="0.625" top="1.0067708333333334" bottom="0.44791666666666669" header="0.3" footer="0.3"/>
  <pageSetup paperSize="9" scale="59" orientation="portrait" r:id="rId1"/>
  <headerFooter>
    <oddHeader xml:space="preserve">&amp;L&amp;G&amp;C&amp;"+,Normal"&amp;9
&amp;R&amp;"+,Fet"&amp;9Pågående projekt - ansökan om medel från anslag 2:4 Krisberedskap&amp;K00+000 ........
&amp;"+,Normal"&amp;K01+000    &amp;K00+000.......&amp;K01+000
&amp;P(&amp;N)&amp;K00+000. ........
</oddHeader>
  </headerFooter>
  <rowBreaks count="2" manualBreakCount="2">
    <brk id="68" max="10" man="1"/>
    <brk id="120" max="10"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285750</xdr:colOff>
                    <xdr:row>44</xdr:row>
                    <xdr:rowOff>133350</xdr:rowOff>
                  </from>
                  <to>
                    <xdr:col>5</xdr:col>
                    <xdr:colOff>752475</xdr:colOff>
                    <xdr:row>45</xdr:row>
                    <xdr:rowOff>180975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285750</xdr:colOff>
                    <xdr:row>46</xdr:row>
                    <xdr:rowOff>38100</xdr:rowOff>
                  </from>
                  <to>
                    <xdr:col>5</xdr:col>
                    <xdr:colOff>752475</xdr:colOff>
                    <xdr:row>47</xdr:row>
                    <xdr:rowOff>95250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xdr:col>
                    <xdr:colOff>285750</xdr:colOff>
                    <xdr:row>47</xdr:row>
                    <xdr:rowOff>142875</xdr:rowOff>
                  </from>
                  <to>
                    <xdr:col>5</xdr:col>
                    <xdr:colOff>752475</xdr:colOff>
                    <xdr:row>49</xdr:row>
                    <xdr:rowOff>9525</xdr:rowOff>
                  </to>
                </anchor>
              </controlPr>
            </control>
          </mc:Choice>
        </mc:AlternateContent>
      </controls>
    </mc:Choice>
  </mc:AlternateContent>
  <tableParts count="2">
    <tablePart r:id="rId8"/>
    <tablePart r:id="rId9"/>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Koppling!$G$2:$G$5</xm:f>
          </x14:formula1>
          <xm:sqref>E134:E143 E149:E160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HF3"/>
  <sheetViews>
    <sheetView topLeftCell="AH1" workbookViewId="0">
      <selection activeCell="AR16" sqref="AR16"/>
    </sheetView>
  </sheetViews>
  <sheetFormatPr defaultRowHeight="14.25" x14ac:dyDescent="0.2"/>
  <cols>
    <col min="1" max="19" width="20.25" customWidth="1"/>
    <col min="20" max="20" width="20.625" bestFit="1" customWidth="1"/>
    <col min="21" max="21" width="26.125" bestFit="1" customWidth="1"/>
    <col min="22" max="22" width="15.875" bestFit="1" customWidth="1"/>
    <col min="23" max="23" width="30.5" bestFit="1" customWidth="1"/>
    <col min="24" max="24" width="18" bestFit="1" customWidth="1"/>
    <col min="25" max="25" width="27.375" bestFit="1" customWidth="1"/>
    <col min="26" max="26" width="19.5" bestFit="1" customWidth="1"/>
    <col min="27" max="27" width="11.875" bestFit="1" customWidth="1"/>
    <col min="28" max="28" width="11.875" customWidth="1"/>
    <col min="29" max="29" width="20.625" bestFit="1" customWidth="1"/>
    <col min="30" max="30" width="26.125" bestFit="1" customWidth="1"/>
    <col min="31" max="31" width="15.875" bestFit="1" customWidth="1"/>
    <col min="32" max="32" width="30.5" bestFit="1" customWidth="1"/>
    <col min="33" max="33" width="18" bestFit="1" customWidth="1"/>
    <col min="34" max="34" width="27.375" bestFit="1" customWidth="1"/>
    <col min="35" max="35" width="19.5" bestFit="1" customWidth="1"/>
    <col min="36" max="36" width="11.875" bestFit="1" customWidth="1"/>
    <col min="37" max="37" width="11.875" customWidth="1"/>
    <col min="89" max="89" width="13.625" customWidth="1"/>
    <col min="99" max="99" width="12.625" customWidth="1"/>
  </cols>
  <sheetData>
    <row r="1" spans="1:214" x14ac:dyDescent="0.2">
      <c r="N1" t="s">
        <v>82</v>
      </c>
      <c r="T1" t="s">
        <v>123</v>
      </c>
      <c r="AC1" t="s">
        <v>122</v>
      </c>
      <c r="AL1" t="s">
        <v>56</v>
      </c>
      <c r="AP1" t="s">
        <v>57</v>
      </c>
      <c r="AT1" t="s">
        <v>64</v>
      </c>
      <c r="AX1" t="s">
        <v>65</v>
      </c>
      <c r="BB1" t="s">
        <v>68</v>
      </c>
      <c r="BF1" t="s">
        <v>66</v>
      </c>
      <c r="BJ1" t="s">
        <v>67</v>
      </c>
      <c r="BN1" t="s">
        <v>58</v>
      </c>
      <c r="BR1" t="s">
        <v>59</v>
      </c>
      <c r="BV1" t="s">
        <v>60</v>
      </c>
      <c r="BZ1" t="s">
        <v>61</v>
      </c>
      <c r="CD1" t="s">
        <v>62</v>
      </c>
      <c r="CH1" t="s">
        <v>63</v>
      </c>
      <c r="CL1" t="s">
        <v>69</v>
      </c>
      <c r="CP1" t="s">
        <v>70</v>
      </c>
      <c r="CT1" t="s">
        <v>71</v>
      </c>
      <c r="CX1" t="s">
        <v>72</v>
      </c>
      <c r="DB1" t="s">
        <v>73</v>
      </c>
      <c r="DF1" t="s">
        <v>74</v>
      </c>
      <c r="DJ1" t="s">
        <v>75</v>
      </c>
      <c r="DN1" t="s">
        <v>76</v>
      </c>
      <c r="DR1" t="s">
        <v>77</v>
      </c>
      <c r="DV1" t="s">
        <v>78</v>
      </c>
      <c r="DZ1" t="s">
        <v>85</v>
      </c>
      <c r="ED1" t="s">
        <v>86</v>
      </c>
      <c r="EH1" t="s">
        <v>87</v>
      </c>
      <c r="EL1" t="s">
        <v>88</v>
      </c>
      <c r="EP1" t="s">
        <v>89</v>
      </c>
      <c r="ET1" t="s">
        <v>90</v>
      </c>
      <c r="EX1" t="s">
        <v>91</v>
      </c>
      <c r="FB1" t="s">
        <v>92</v>
      </c>
      <c r="FF1" t="s">
        <v>93</v>
      </c>
      <c r="FJ1" t="s">
        <v>94</v>
      </c>
      <c r="FN1" t="s">
        <v>95</v>
      </c>
      <c r="FR1" t="s">
        <v>96</v>
      </c>
      <c r="FV1" t="s">
        <v>97</v>
      </c>
      <c r="FZ1" t="s">
        <v>98</v>
      </c>
      <c r="GD1" t="s">
        <v>99</v>
      </c>
      <c r="GH1" t="s">
        <v>100</v>
      </c>
      <c r="GL1" t="s">
        <v>101</v>
      </c>
      <c r="GP1" t="s">
        <v>102</v>
      </c>
      <c r="GT1" t="s">
        <v>103</v>
      </c>
      <c r="GX1" t="s">
        <v>104</v>
      </c>
      <c r="HB1" t="s">
        <v>105</v>
      </c>
      <c r="HF1" t="s">
        <v>111</v>
      </c>
    </row>
    <row r="2" spans="1:214" x14ac:dyDescent="0.2">
      <c r="A2" t="s">
        <v>5</v>
      </c>
      <c r="B2" t="s">
        <v>2</v>
      </c>
      <c r="C2" t="s">
        <v>3</v>
      </c>
      <c r="D2" t="s">
        <v>4</v>
      </c>
      <c r="E2" t="s">
        <v>11</v>
      </c>
      <c r="F2" t="s">
        <v>12</v>
      </c>
      <c r="G2" t="s">
        <v>10</v>
      </c>
      <c r="H2" t="s">
        <v>115</v>
      </c>
      <c r="I2" t="s">
        <v>114</v>
      </c>
      <c r="J2" t="s">
        <v>119</v>
      </c>
      <c r="K2" t="s">
        <v>116</v>
      </c>
      <c r="L2" t="s">
        <v>118</v>
      </c>
      <c r="M2" t="s">
        <v>117</v>
      </c>
      <c r="N2" t="s">
        <v>83</v>
      </c>
      <c r="O2" t="s">
        <v>108</v>
      </c>
      <c r="P2" t="s">
        <v>106</v>
      </c>
      <c r="Q2" t="s">
        <v>84</v>
      </c>
      <c r="R2" t="s">
        <v>109</v>
      </c>
      <c r="S2" t="s">
        <v>107</v>
      </c>
      <c r="T2" t="s">
        <v>31</v>
      </c>
      <c r="U2" t="s">
        <v>32</v>
      </c>
      <c r="V2" t="s">
        <v>33</v>
      </c>
      <c r="W2" t="s">
        <v>34</v>
      </c>
      <c r="X2" t="s">
        <v>35</v>
      </c>
      <c r="Y2" t="s">
        <v>36</v>
      </c>
      <c r="Z2" t="s">
        <v>124</v>
      </c>
      <c r="AA2" t="s">
        <v>127</v>
      </c>
      <c r="AB2" t="s">
        <v>128</v>
      </c>
      <c r="AC2" t="s">
        <v>31</v>
      </c>
      <c r="AD2" t="s">
        <v>32</v>
      </c>
      <c r="AE2" t="s">
        <v>33</v>
      </c>
      <c r="AF2" t="s">
        <v>34</v>
      </c>
      <c r="AG2" t="s">
        <v>35</v>
      </c>
      <c r="AH2" t="s">
        <v>36</v>
      </c>
      <c r="AI2" t="s">
        <v>124</v>
      </c>
      <c r="AJ2" t="s">
        <v>129</v>
      </c>
      <c r="AK2" t="s">
        <v>126</v>
      </c>
      <c r="AL2" t="s">
        <v>39</v>
      </c>
      <c r="AM2" t="s">
        <v>41</v>
      </c>
      <c r="AN2" t="s">
        <v>40</v>
      </c>
      <c r="AO2" t="s">
        <v>1</v>
      </c>
      <c r="AP2" t="s">
        <v>39</v>
      </c>
      <c r="AQ2" t="s">
        <v>41</v>
      </c>
      <c r="AR2" t="s">
        <v>40</v>
      </c>
      <c r="AS2" t="s">
        <v>1</v>
      </c>
      <c r="AT2" t="s">
        <v>42</v>
      </c>
      <c r="AU2" t="s">
        <v>50</v>
      </c>
      <c r="AV2" t="s">
        <v>49</v>
      </c>
      <c r="AW2" t="s">
        <v>1</v>
      </c>
      <c r="AX2" t="s">
        <v>43</v>
      </c>
      <c r="AY2" t="s">
        <v>41</v>
      </c>
      <c r="AZ2" t="s">
        <v>44</v>
      </c>
      <c r="BA2" t="s">
        <v>1</v>
      </c>
      <c r="BB2" t="s">
        <v>45</v>
      </c>
      <c r="BC2" t="s">
        <v>54</v>
      </c>
      <c r="BD2" t="s">
        <v>53</v>
      </c>
      <c r="BE2" t="s">
        <v>1</v>
      </c>
      <c r="BF2" t="s">
        <v>52</v>
      </c>
      <c r="BG2" t="s">
        <v>47</v>
      </c>
      <c r="BH2" t="s">
        <v>46</v>
      </c>
      <c r="BI2" t="s">
        <v>1</v>
      </c>
      <c r="BJ2" t="s">
        <v>48</v>
      </c>
      <c r="BK2" t="s">
        <v>51</v>
      </c>
      <c r="BL2" t="s">
        <v>49</v>
      </c>
      <c r="BM2" t="s">
        <v>1</v>
      </c>
      <c r="BN2" t="s">
        <v>39</v>
      </c>
      <c r="BO2" t="s">
        <v>41</v>
      </c>
      <c r="BP2" t="s">
        <v>40</v>
      </c>
      <c r="BQ2" t="s">
        <v>1</v>
      </c>
      <c r="BR2" t="s">
        <v>39</v>
      </c>
      <c r="BS2" t="s">
        <v>41</v>
      </c>
      <c r="BT2" t="s">
        <v>40</v>
      </c>
      <c r="BU2" t="s">
        <v>1</v>
      </c>
      <c r="BV2" t="s">
        <v>39</v>
      </c>
      <c r="BW2" t="s">
        <v>41</v>
      </c>
      <c r="BX2" t="s">
        <v>40</v>
      </c>
      <c r="BY2" t="s">
        <v>1</v>
      </c>
      <c r="BZ2" t="s">
        <v>39</v>
      </c>
      <c r="CA2" t="s">
        <v>41</v>
      </c>
      <c r="CB2" t="s">
        <v>40</v>
      </c>
      <c r="CC2" t="s">
        <v>1</v>
      </c>
      <c r="CD2" t="s">
        <v>39</v>
      </c>
      <c r="CE2" t="s">
        <v>41</v>
      </c>
      <c r="CF2" t="s">
        <v>40</v>
      </c>
      <c r="CG2" t="s">
        <v>1</v>
      </c>
      <c r="CH2" t="s">
        <v>39</v>
      </c>
      <c r="CI2" t="s">
        <v>41</v>
      </c>
      <c r="CJ2" t="s">
        <v>40</v>
      </c>
      <c r="CK2" t="s">
        <v>1</v>
      </c>
      <c r="CL2" t="s">
        <v>39</v>
      </c>
      <c r="CM2" t="s">
        <v>41</v>
      </c>
      <c r="CN2" t="s">
        <v>40</v>
      </c>
      <c r="CO2" t="s">
        <v>1</v>
      </c>
      <c r="CP2" t="s">
        <v>39</v>
      </c>
      <c r="CQ2" t="s">
        <v>41</v>
      </c>
      <c r="CR2" t="s">
        <v>40</v>
      </c>
      <c r="CS2" t="s">
        <v>1</v>
      </c>
      <c r="CT2" t="s">
        <v>39</v>
      </c>
      <c r="CU2" t="s">
        <v>41</v>
      </c>
      <c r="CV2" t="s">
        <v>40</v>
      </c>
      <c r="CW2" t="s">
        <v>1</v>
      </c>
      <c r="CX2" t="s">
        <v>39</v>
      </c>
      <c r="CY2" t="s">
        <v>41</v>
      </c>
      <c r="CZ2" t="s">
        <v>40</v>
      </c>
      <c r="DA2" t="s">
        <v>1</v>
      </c>
      <c r="DB2" t="s">
        <v>39</v>
      </c>
      <c r="DC2" t="s">
        <v>41</v>
      </c>
      <c r="DD2" t="s">
        <v>40</v>
      </c>
      <c r="DE2" t="s">
        <v>1</v>
      </c>
      <c r="DF2" t="s">
        <v>42</v>
      </c>
      <c r="DG2" t="s">
        <v>50</v>
      </c>
      <c r="DH2" t="s">
        <v>49</v>
      </c>
      <c r="DI2" t="s">
        <v>1</v>
      </c>
      <c r="DJ2" t="s">
        <v>42</v>
      </c>
      <c r="DK2" t="s">
        <v>50</v>
      </c>
      <c r="DL2" t="s">
        <v>49</v>
      </c>
      <c r="DM2" t="s">
        <v>1</v>
      </c>
      <c r="DN2" t="s">
        <v>42</v>
      </c>
      <c r="DO2" t="s">
        <v>50</v>
      </c>
      <c r="DP2" t="s">
        <v>49</v>
      </c>
      <c r="DQ2" t="s">
        <v>1</v>
      </c>
      <c r="DR2" t="s">
        <v>42</v>
      </c>
      <c r="DS2" t="s">
        <v>50</v>
      </c>
      <c r="DT2" t="s">
        <v>49</v>
      </c>
      <c r="DU2" t="s">
        <v>1</v>
      </c>
      <c r="DV2" t="s">
        <v>42</v>
      </c>
      <c r="DW2" t="s">
        <v>50</v>
      </c>
      <c r="DX2" t="s">
        <v>49</v>
      </c>
      <c r="DY2" t="s">
        <v>1</v>
      </c>
      <c r="DZ2" t="s">
        <v>43</v>
      </c>
      <c r="EA2" t="s">
        <v>41</v>
      </c>
      <c r="EB2" t="s">
        <v>44</v>
      </c>
      <c r="EC2" t="s">
        <v>1</v>
      </c>
      <c r="ED2" t="s">
        <v>43</v>
      </c>
      <c r="EE2" t="s">
        <v>41</v>
      </c>
      <c r="EF2" t="s">
        <v>44</v>
      </c>
      <c r="EG2" t="s">
        <v>1</v>
      </c>
      <c r="EH2" t="s">
        <v>43</v>
      </c>
      <c r="EI2" t="s">
        <v>41</v>
      </c>
      <c r="EJ2" t="s">
        <v>44</v>
      </c>
      <c r="EK2" t="s">
        <v>1</v>
      </c>
      <c r="EL2" t="s">
        <v>43</v>
      </c>
      <c r="EM2" t="s">
        <v>41</v>
      </c>
      <c r="EN2" t="s">
        <v>44</v>
      </c>
      <c r="EO2" t="s">
        <v>1</v>
      </c>
      <c r="EP2" t="s">
        <v>43</v>
      </c>
      <c r="EQ2" t="s">
        <v>41</v>
      </c>
      <c r="ER2" t="s">
        <v>44</v>
      </c>
      <c r="ES2" t="s">
        <v>1</v>
      </c>
      <c r="ET2" t="s">
        <v>45</v>
      </c>
      <c r="EU2" t="s">
        <v>54</v>
      </c>
      <c r="EV2" t="s">
        <v>53</v>
      </c>
      <c r="EW2" t="s">
        <v>1</v>
      </c>
      <c r="EX2" t="s">
        <v>45</v>
      </c>
      <c r="EY2" t="s">
        <v>54</v>
      </c>
      <c r="EZ2" t="s">
        <v>53</v>
      </c>
      <c r="FA2" t="s">
        <v>1</v>
      </c>
      <c r="FB2" t="s">
        <v>45</v>
      </c>
      <c r="FC2" t="s">
        <v>54</v>
      </c>
      <c r="FD2" t="s">
        <v>53</v>
      </c>
      <c r="FE2" t="s">
        <v>1</v>
      </c>
      <c r="FF2" t="s">
        <v>45</v>
      </c>
      <c r="FG2" t="s">
        <v>54</v>
      </c>
      <c r="FH2" t="s">
        <v>53</v>
      </c>
      <c r="FI2" t="s">
        <v>1</v>
      </c>
      <c r="FJ2" t="s">
        <v>45</v>
      </c>
      <c r="FK2" t="s">
        <v>54</v>
      </c>
      <c r="FL2" t="s">
        <v>53</v>
      </c>
      <c r="FM2" t="s">
        <v>1</v>
      </c>
      <c r="FN2" t="s">
        <v>52</v>
      </c>
      <c r="FO2" t="s">
        <v>47</v>
      </c>
      <c r="FP2" t="s">
        <v>46</v>
      </c>
      <c r="FQ2" t="s">
        <v>1</v>
      </c>
      <c r="FR2" t="s">
        <v>52</v>
      </c>
      <c r="FS2" t="s">
        <v>47</v>
      </c>
      <c r="FT2" t="s">
        <v>46</v>
      </c>
      <c r="FU2" t="s">
        <v>1</v>
      </c>
      <c r="FV2" t="s">
        <v>52</v>
      </c>
      <c r="FW2" t="s">
        <v>47</v>
      </c>
      <c r="FX2" t="s">
        <v>46</v>
      </c>
      <c r="FY2" t="s">
        <v>1</v>
      </c>
      <c r="FZ2" t="s">
        <v>52</v>
      </c>
      <c r="GA2" t="s">
        <v>47</v>
      </c>
      <c r="GB2" t="s">
        <v>46</v>
      </c>
      <c r="GC2" t="s">
        <v>1</v>
      </c>
      <c r="GD2" t="s">
        <v>52</v>
      </c>
      <c r="GE2" t="s">
        <v>47</v>
      </c>
      <c r="GF2" t="s">
        <v>46</v>
      </c>
      <c r="GG2" t="s">
        <v>1</v>
      </c>
      <c r="GH2" t="s">
        <v>48</v>
      </c>
      <c r="GI2" t="s">
        <v>51</v>
      </c>
      <c r="GJ2" t="s">
        <v>49</v>
      </c>
      <c r="GK2" t="s">
        <v>1</v>
      </c>
      <c r="GL2" t="s">
        <v>48</v>
      </c>
      <c r="GM2" t="s">
        <v>51</v>
      </c>
      <c r="GN2" t="s">
        <v>49</v>
      </c>
      <c r="GO2" t="s">
        <v>1</v>
      </c>
      <c r="GP2" t="s">
        <v>48</v>
      </c>
      <c r="GQ2" t="s">
        <v>51</v>
      </c>
      <c r="GR2" t="s">
        <v>49</v>
      </c>
      <c r="GS2" t="s">
        <v>1</v>
      </c>
      <c r="GT2" t="s">
        <v>48</v>
      </c>
      <c r="GU2" t="s">
        <v>51</v>
      </c>
      <c r="GV2" t="s">
        <v>49</v>
      </c>
      <c r="GW2" t="s">
        <v>1</v>
      </c>
      <c r="GX2" t="s">
        <v>48</v>
      </c>
      <c r="GY2" t="s">
        <v>51</v>
      </c>
      <c r="GZ2" t="s">
        <v>49</v>
      </c>
      <c r="HA2" t="s">
        <v>1</v>
      </c>
      <c r="HB2" t="s">
        <v>48</v>
      </c>
      <c r="HC2" t="s">
        <v>51</v>
      </c>
      <c r="HD2" t="s">
        <v>49</v>
      </c>
      <c r="HE2" t="s">
        <v>1</v>
      </c>
      <c r="HF2" t="s">
        <v>111</v>
      </c>
    </row>
    <row r="3" spans="1:214" x14ac:dyDescent="0.2">
      <c r="A3">
        <f>'Ansökan pågående projekt'!E29</f>
        <v>0</v>
      </c>
      <c r="B3">
        <f>'Ansökan pågående projekt'!E31</f>
        <v>0</v>
      </c>
      <c r="C3" s="2">
        <f>'Ansökan pågående projekt'!$E32</f>
        <v>0</v>
      </c>
      <c r="D3">
        <f>'Ansökan pågående projekt'!E33</f>
        <v>0</v>
      </c>
      <c r="E3">
        <f>'Ansökan pågående projekt'!E34</f>
        <v>0</v>
      </c>
      <c r="F3">
        <f>'Ansökan pågående projekt'!E35</f>
        <v>0</v>
      </c>
      <c r="G3">
        <f>'Ansökan pågående projekt'!B40</f>
        <v>0</v>
      </c>
      <c r="H3" t="b">
        <v>0</v>
      </c>
      <c r="I3" t="b">
        <v>0</v>
      </c>
      <c r="J3" t="b">
        <v>0</v>
      </c>
      <c r="K3">
        <f>'Ansökan pågående projekt'!B59</f>
        <v>0</v>
      </c>
      <c r="L3">
        <f>'Ansökan pågående projekt'!B70</f>
        <v>0</v>
      </c>
      <c r="M3" t="str">
        <f>'Ansökan pågående projekt'!C86</f>
        <v>(Välj)</v>
      </c>
      <c r="N3" t="e">
        <f>'Ansökan pågående projekt'!#REF!</f>
        <v>#REF!</v>
      </c>
      <c r="O3" t="e">
        <f>'Ansökan pågående projekt'!#REF!</f>
        <v>#REF!</v>
      </c>
      <c r="P3" t="e">
        <f>'Ansökan pågående projekt'!#REF!</f>
        <v>#REF!</v>
      </c>
      <c r="Q3" t="e">
        <f>'Ansökan pågående projekt'!#REF!</f>
        <v>#REF!</v>
      </c>
      <c r="R3" t="e">
        <f>'Ansökan pågående projekt'!#REF!</f>
        <v>#REF!</v>
      </c>
      <c r="S3" t="e">
        <f>'Ansökan pågående projekt'!#REF!</f>
        <v>#REF!</v>
      </c>
      <c r="T3">
        <f>'Ansökan pågående projekt'!F100</f>
        <v>0</v>
      </c>
      <c r="U3">
        <f>'Ansökan pågående projekt'!F101</f>
        <v>0</v>
      </c>
      <c r="V3">
        <f>'Ansökan pågående projekt'!F102</f>
        <v>0</v>
      </c>
      <c r="W3">
        <f>'Ansökan pågående projekt'!F103</f>
        <v>0</v>
      </c>
      <c r="X3">
        <f>'Ansökan pågående projekt'!F104</f>
        <v>0</v>
      </c>
      <c r="Y3">
        <f>'Ansökan pågående projekt'!F105</f>
        <v>0</v>
      </c>
      <c r="Z3">
        <f>'Ansökan pågående projekt'!F106</f>
        <v>0</v>
      </c>
      <c r="AA3">
        <f>'Ansökan pågående projekt'!F107</f>
        <v>0</v>
      </c>
      <c r="AB3" t="e">
        <f>'Ansökan pågående projekt'!#REF!</f>
        <v>#REF!</v>
      </c>
      <c r="AC3">
        <f>'Ansökan pågående projekt'!H100</f>
        <v>0</v>
      </c>
      <c r="AD3">
        <f>'Ansökan pågående projekt'!H101</f>
        <v>0</v>
      </c>
      <c r="AE3">
        <f>'Ansökan pågående projekt'!H102</f>
        <v>0</v>
      </c>
      <c r="AF3">
        <f>'Ansökan pågående projekt'!H103</f>
        <v>0</v>
      </c>
      <c r="AG3">
        <f>'Ansökan pågående projekt'!H104</f>
        <v>0</v>
      </c>
      <c r="AH3">
        <f>'Ansökan pågående projekt'!H105</f>
        <v>0</v>
      </c>
      <c r="AI3">
        <f>'Ansökan pågående projekt'!H106</f>
        <v>0</v>
      </c>
      <c r="AJ3">
        <f>'Ansökan pågående projekt'!H107</f>
        <v>0</v>
      </c>
      <c r="AK3" t="e">
        <f>'Ansökan pågående projekt'!#REF!</f>
        <v>#REF!</v>
      </c>
      <c r="AL3" t="e">
        <f>'Ansökan pågående projekt'!#REF!</f>
        <v>#REF!</v>
      </c>
      <c r="AM3" t="e">
        <f>'Ansökan pågående projekt'!#REF!</f>
        <v>#REF!</v>
      </c>
      <c r="AN3" t="e">
        <f>'Ansökan pågående projekt'!#REF!</f>
        <v>#REF!</v>
      </c>
      <c r="AO3" t="e">
        <f>'Ansökan pågående projekt'!#REF!</f>
        <v>#REF!</v>
      </c>
      <c r="AP3" t="e">
        <f>'Ansökan pågående projekt'!#REF!</f>
        <v>#REF!</v>
      </c>
      <c r="AQ3" t="e">
        <f>'Ansökan pågående projekt'!#REF!</f>
        <v>#REF!</v>
      </c>
      <c r="AR3" t="e">
        <f>'Ansökan pågående projekt'!#REF!</f>
        <v>#REF!</v>
      </c>
      <c r="AS3" t="e">
        <f>'Ansökan pågående projekt'!#REF!</f>
        <v>#REF!</v>
      </c>
      <c r="AT3" t="e">
        <f>'Ansökan pågående projekt'!#REF!</f>
        <v>#REF!</v>
      </c>
      <c r="AU3" t="e">
        <f>'Ansökan pågående projekt'!#REF!</f>
        <v>#REF!</v>
      </c>
      <c r="AV3" t="e">
        <f>'Ansökan pågående projekt'!#REF!</f>
        <v>#REF!</v>
      </c>
      <c r="AW3" t="e">
        <f>'Ansökan pågående projekt'!#REF!</f>
        <v>#REF!</v>
      </c>
      <c r="AX3" t="e">
        <f>'Ansökan pågående projekt'!#REF!</f>
        <v>#REF!</v>
      </c>
      <c r="AY3" t="e">
        <f>'Ansökan pågående projekt'!#REF!</f>
        <v>#REF!</v>
      </c>
      <c r="AZ3" t="e">
        <f>'Ansökan pågående projekt'!#REF!</f>
        <v>#REF!</v>
      </c>
      <c r="BA3" t="e">
        <f>'Ansökan pågående projekt'!#REF!</f>
        <v>#REF!</v>
      </c>
      <c r="BB3" t="e">
        <f>'Ansökan pågående projekt'!#REF!</f>
        <v>#REF!</v>
      </c>
      <c r="BC3" t="e">
        <f>'Ansökan pågående projekt'!#REF!</f>
        <v>#REF!</v>
      </c>
      <c r="BD3" t="e">
        <f>'Ansökan pågående projekt'!#REF!</f>
        <v>#REF!</v>
      </c>
      <c r="BE3" t="e">
        <f>'Ansökan pågående projekt'!#REF!</f>
        <v>#REF!</v>
      </c>
      <c r="BF3" t="e">
        <f>'Ansökan pågående projekt'!#REF!</f>
        <v>#REF!</v>
      </c>
      <c r="BG3" t="e">
        <f>'Ansökan pågående projekt'!#REF!</f>
        <v>#REF!</v>
      </c>
      <c r="BH3" t="e">
        <f>'Ansökan pågående projekt'!#REF!</f>
        <v>#REF!</v>
      </c>
      <c r="BI3" t="e">
        <f>'Ansökan pågående projekt'!#REF!</f>
        <v>#REF!</v>
      </c>
      <c r="BJ3" t="e">
        <f>'Ansökan pågående projekt'!#REF!</f>
        <v>#REF!</v>
      </c>
      <c r="BK3" t="e">
        <f>'Ansökan pågående projekt'!#REF!</f>
        <v>#REF!</v>
      </c>
      <c r="BL3" t="e">
        <f>'Ansökan pågående projekt'!#REF!</f>
        <v>#REF!</v>
      </c>
      <c r="BM3" t="e">
        <f>'Ansökan pågående projekt'!#REF!</f>
        <v>#REF!</v>
      </c>
      <c r="BN3" t="e">
        <f>'Ansökan pågående projekt'!#REF!</f>
        <v>#REF!</v>
      </c>
      <c r="BO3" t="e">
        <f>'Ansökan pågående projekt'!#REF!</f>
        <v>#REF!</v>
      </c>
      <c r="BP3" t="e">
        <f>'Ansökan pågående projekt'!#REF!</f>
        <v>#REF!</v>
      </c>
      <c r="BQ3" t="e">
        <f>'Ansökan pågående projekt'!#REF!</f>
        <v>#REF!</v>
      </c>
      <c r="BR3" t="e">
        <f>'Ansökan pågående projekt'!#REF!</f>
        <v>#REF!</v>
      </c>
      <c r="BS3" t="e">
        <f>'Ansökan pågående projekt'!#REF!</f>
        <v>#REF!</v>
      </c>
      <c r="BT3" t="e">
        <f>'Ansökan pågående projekt'!#REF!</f>
        <v>#REF!</v>
      </c>
      <c r="BU3" t="e">
        <f>'Ansökan pågående projekt'!#REF!</f>
        <v>#REF!</v>
      </c>
      <c r="BV3" t="e">
        <f>'Ansökan pågående projekt'!#REF!</f>
        <v>#REF!</v>
      </c>
      <c r="BW3" t="e">
        <f>'Ansökan pågående projekt'!#REF!</f>
        <v>#REF!</v>
      </c>
      <c r="BX3" t="e">
        <f>'Ansökan pågående projekt'!#REF!</f>
        <v>#REF!</v>
      </c>
      <c r="BY3" t="e">
        <f>'Ansökan pågående projekt'!#REF!</f>
        <v>#REF!</v>
      </c>
      <c r="BZ3" t="e">
        <f>'Ansökan pågående projekt'!#REF!</f>
        <v>#REF!</v>
      </c>
      <c r="CA3" t="e">
        <f>'Ansökan pågående projekt'!#REF!</f>
        <v>#REF!</v>
      </c>
      <c r="CB3" t="e">
        <f>'Ansökan pågående projekt'!#REF!</f>
        <v>#REF!</v>
      </c>
      <c r="CC3" t="e">
        <f>'Ansökan pågående projekt'!#REF!</f>
        <v>#REF!</v>
      </c>
      <c r="CD3" t="e">
        <f>'Ansökan pågående projekt'!#REF!</f>
        <v>#REF!</v>
      </c>
      <c r="CE3" t="e">
        <f>'Ansökan pågående projekt'!#REF!</f>
        <v>#REF!</v>
      </c>
      <c r="CF3" t="e">
        <f>'Ansökan pågående projekt'!#REF!</f>
        <v>#REF!</v>
      </c>
      <c r="CG3" t="e">
        <f>'Ansökan pågående projekt'!#REF!</f>
        <v>#REF!</v>
      </c>
      <c r="CH3" t="e">
        <f>'Ansökan pågående projekt'!#REF!</f>
        <v>#REF!</v>
      </c>
      <c r="CI3" t="e">
        <f>'Ansökan pågående projekt'!#REF!</f>
        <v>#REF!</v>
      </c>
      <c r="CJ3" t="e">
        <f>'Ansökan pågående projekt'!#REF!</f>
        <v>#REF!</v>
      </c>
      <c r="CK3" t="e">
        <f>'Ansökan pågående projekt'!#REF!</f>
        <v>#REF!</v>
      </c>
      <c r="CL3" t="e">
        <f>'Ansökan pågående projekt'!#REF!</f>
        <v>#REF!</v>
      </c>
      <c r="CM3" t="e">
        <f>'Ansökan pågående projekt'!#REF!</f>
        <v>#REF!</v>
      </c>
      <c r="CN3" t="e">
        <f>'Ansökan pågående projekt'!#REF!</f>
        <v>#REF!</v>
      </c>
      <c r="CO3" t="e">
        <f>'Ansökan pågående projekt'!#REF!</f>
        <v>#REF!</v>
      </c>
      <c r="CP3" t="e">
        <f>'Ansökan pågående projekt'!#REF!</f>
        <v>#REF!</v>
      </c>
      <c r="CQ3" t="e">
        <f>'Ansökan pågående projekt'!#REF!</f>
        <v>#REF!</v>
      </c>
      <c r="CR3" t="e">
        <f>'Ansökan pågående projekt'!#REF!</f>
        <v>#REF!</v>
      </c>
      <c r="CS3" t="e">
        <f>'Ansökan pågående projekt'!#REF!</f>
        <v>#REF!</v>
      </c>
      <c r="CT3" t="e">
        <f>'Ansökan pågående projekt'!#REF!</f>
        <v>#REF!</v>
      </c>
      <c r="CU3" t="e">
        <f>'Ansökan pågående projekt'!#REF!</f>
        <v>#REF!</v>
      </c>
      <c r="CV3" t="e">
        <f>'Ansökan pågående projekt'!#REF!</f>
        <v>#REF!</v>
      </c>
      <c r="CW3" t="e">
        <f>'Ansökan pågående projekt'!#REF!</f>
        <v>#REF!</v>
      </c>
      <c r="CX3" t="e">
        <f>'Ansökan pågående projekt'!#REF!</f>
        <v>#REF!</v>
      </c>
      <c r="CY3" t="e">
        <f>'Ansökan pågående projekt'!#REF!</f>
        <v>#REF!</v>
      </c>
      <c r="CZ3" t="e">
        <f>'Ansökan pågående projekt'!#REF!</f>
        <v>#REF!</v>
      </c>
      <c r="DA3" t="e">
        <f>'Ansökan pågående projekt'!#REF!</f>
        <v>#REF!</v>
      </c>
      <c r="DB3" t="e">
        <f>'Ansökan pågående projekt'!#REF!</f>
        <v>#REF!</v>
      </c>
      <c r="DC3" t="e">
        <f>'Ansökan pågående projekt'!#REF!</f>
        <v>#REF!</v>
      </c>
      <c r="DD3" t="e">
        <f>'Ansökan pågående projekt'!#REF!</f>
        <v>#REF!</v>
      </c>
      <c r="DE3" t="e">
        <f>'Ansökan pågående projekt'!#REF!</f>
        <v>#REF!</v>
      </c>
      <c r="DF3" t="e">
        <f>'Ansökan pågående projekt'!#REF!</f>
        <v>#REF!</v>
      </c>
      <c r="DG3" t="e">
        <f>'Ansökan pågående projekt'!#REF!</f>
        <v>#REF!</v>
      </c>
      <c r="DH3" t="e">
        <f>'Ansökan pågående projekt'!#REF!</f>
        <v>#REF!</v>
      </c>
      <c r="DI3" t="e">
        <f>'Ansökan pågående projekt'!#REF!</f>
        <v>#REF!</v>
      </c>
      <c r="DJ3" t="e">
        <f>'Ansökan pågående projekt'!#REF!</f>
        <v>#REF!</v>
      </c>
      <c r="DK3" t="e">
        <f>'Ansökan pågående projekt'!#REF!</f>
        <v>#REF!</v>
      </c>
      <c r="DL3" t="e">
        <f>'Ansökan pågående projekt'!#REF!</f>
        <v>#REF!</v>
      </c>
      <c r="DM3" t="e">
        <f>'Ansökan pågående projekt'!#REF!</f>
        <v>#REF!</v>
      </c>
      <c r="DN3" t="e">
        <f>'Ansökan pågående projekt'!#REF!</f>
        <v>#REF!</v>
      </c>
      <c r="DO3" t="e">
        <f>'Ansökan pågående projekt'!#REF!</f>
        <v>#REF!</v>
      </c>
      <c r="DP3" t="e">
        <f>'Ansökan pågående projekt'!#REF!</f>
        <v>#REF!</v>
      </c>
      <c r="DQ3" t="e">
        <f>'Ansökan pågående projekt'!#REF!</f>
        <v>#REF!</v>
      </c>
      <c r="DR3" t="e">
        <f>'Ansökan pågående projekt'!#REF!</f>
        <v>#REF!</v>
      </c>
      <c r="DS3" t="e">
        <f>'Ansökan pågående projekt'!#REF!</f>
        <v>#REF!</v>
      </c>
      <c r="DT3" t="e">
        <f>'Ansökan pågående projekt'!#REF!</f>
        <v>#REF!</v>
      </c>
      <c r="DU3" t="e">
        <f>'Ansökan pågående projekt'!#REF!</f>
        <v>#REF!</v>
      </c>
      <c r="DV3" t="e">
        <f>'Ansökan pågående projekt'!#REF!</f>
        <v>#REF!</v>
      </c>
      <c r="DW3" t="e">
        <f>'Ansökan pågående projekt'!#REF!</f>
        <v>#REF!</v>
      </c>
      <c r="DX3" t="e">
        <f>'Ansökan pågående projekt'!#REF!</f>
        <v>#REF!</v>
      </c>
      <c r="DY3" t="e">
        <f>'Ansökan pågående projekt'!#REF!</f>
        <v>#REF!</v>
      </c>
      <c r="DZ3" t="e">
        <f>'Ansökan pågående projekt'!#REF!</f>
        <v>#REF!</v>
      </c>
      <c r="EA3" t="e">
        <f>'Ansökan pågående projekt'!#REF!</f>
        <v>#REF!</v>
      </c>
      <c r="EB3" t="e">
        <f>'Ansökan pågående projekt'!#REF!</f>
        <v>#REF!</v>
      </c>
      <c r="EC3" t="e">
        <f>'Ansökan pågående projekt'!#REF!</f>
        <v>#REF!</v>
      </c>
      <c r="ED3" t="e">
        <f>'Ansökan pågående projekt'!#REF!</f>
        <v>#REF!</v>
      </c>
      <c r="EE3" t="e">
        <f>'Ansökan pågående projekt'!#REF!</f>
        <v>#REF!</v>
      </c>
      <c r="EF3" t="e">
        <f>'Ansökan pågående projekt'!#REF!</f>
        <v>#REF!</v>
      </c>
      <c r="EG3" t="e">
        <f>'Ansökan pågående projekt'!#REF!</f>
        <v>#REF!</v>
      </c>
      <c r="EH3" t="e">
        <f>'Ansökan pågående projekt'!#REF!</f>
        <v>#REF!</v>
      </c>
      <c r="EI3" t="e">
        <f>'Ansökan pågående projekt'!#REF!</f>
        <v>#REF!</v>
      </c>
      <c r="EJ3" t="e">
        <f>'Ansökan pågående projekt'!#REF!</f>
        <v>#REF!</v>
      </c>
      <c r="EK3" t="e">
        <f>'Ansökan pågående projekt'!#REF!</f>
        <v>#REF!</v>
      </c>
      <c r="EL3" t="e">
        <f>'Ansökan pågående projekt'!#REF!</f>
        <v>#REF!</v>
      </c>
      <c r="EM3" t="e">
        <f>'Ansökan pågående projekt'!#REF!</f>
        <v>#REF!</v>
      </c>
      <c r="EN3" t="e">
        <f>'Ansökan pågående projekt'!#REF!</f>
        <v>#REF!</v>
      </c>
      <c r="EO3" t="e">
        <f>'Ansökan pågående projekt'!#REF!</f>
        <v>#REF!</v>
      </c>
      <c r="EP3" t="e">
        <f>'Ansökan pågående projekt'!#REF!</f>
        <v>#REF!</v>
      </c>
      <c r="EQ3" t="e">
        <f>'Ansökan pågående projekt'!#REF!</f>
        <v>#REF!</v>
      </c>
      <c r="ER3" t="e">
        <f>'Ansökan pågående projekt'!#REF!</f>
        <v>#REF!</v>
      </c>
      <c r="ES3" t="e">
        <f>'Ansökan pågående projekt'!#REF!</f>
        <v>#REF!</v>
      </c>
      <c r="ET3" t="e">
        <f>'Ansökan pågående projekt'!#REF!</f>
        <v>#REF!</v>
      </c>
      <c r="EU3" t="e">
        <f>'Ansökan pågående projekt'!#REF!</f>
        <v>#REF!</v>
      </c>
      <c r="EV3" t="e">
        <f>'Ansökan pågående projekt'!#REF!</f>
        <v>#REF!</v>
      </c>
      <c r="EW3" t="e">
        <f>'Ansökan pågående projekt'!#REF!</f>
        <v>#REF!</v>
      </c>
      <c r="EX3" t="e">
        <f>'Ansökan pågående projekt'!#REF!</f>
        <v>#REF!</v>
      </c>
      <c r="EY3" t="e">
        <f>'Ansökan pågående projekt'!#REF!</f>
        <v>#REF!</v>
      </c>
      <c r="EZ3" t="e">
        <f>'Ansökan pågående projekt'!#REF!</f>
        <v>#REF!</v>
      </c>
      <c r="FA3" t="e">
        <f>'Ansökan pågående projekt'!#REF!</f>
        <v>#REF!</v>
      </c>
      <c r="FB3" t="e">
        <f>'Ansökan pågående projekt'!#REF!</f>
        <v>#REF!</v>
      </c>
      <c r="FC3" t="e">
        <f>'Ansökan pågående projekt'!#REF!</f>
        <v>#REF!</v>
      </c>
      <c r="FD3" t="e">
        <f>'Ansökan pågående projekt'!#REF!</f>
        <v>#REF!</v>
      </c>
      <c r="FE3" t="e">
        <f>'Ansökan pågående projekt'!#REF!</f>
        <v>#REF!</v>
      </c>
      <c r="FF3" t="e">
        <f>'Ansökan pågående projekt'!#REF!</f>
        <v>#REF!</v>
      </c>
      <c r="FG3" t="e">
        <f>'Ansökan pågående projekt'!#REF!</f>
        <v>#REF!</v>
      </c>
      <c r="FH3" t="e">
        <f>'Ansökan pågående projekt'!#REF!</f>
        <v>#REF!</v>
      </c>
      <c r="FI3" t="e">
        <f>'Ansökan pågående projekt'!#REF!</f>
        <v>#REF!</v>
      </c>
      <c r="FJ3" t="e">
        <f>'Ansökan pågående projekt'!#REF!</f>
        <v>#REF!</v>
      </c>
      <c r="FK3" t="e">
        <f>'Ansökan pågående projekt'!#REF!</f>
        <v>#REF!</v>
      </c>
      <c r="FL3" t="e">
        <f>'Ansökan pågående projekt'!#REF!</f>
        <v>#REF!</v>
      </c>
      <c r="FM3" t="e">
        <f>'Ansökan pågående projekt'!#REF!</f>
        <v>#REF!</v>
      </c>
      <c r="FN3" t="e">
        <f>'Ansökan pågående projekt'!#REF!</f>
        <v>#REF!</v>
      </c>
      <c r="FO3" t="e">
        <f>'Ansökan pågående projekt'!#REF!</f>
        <v>#REF!</v>
      </c>
      <c r="FP3" t="e">
        <f>'Ansökan pågående projekt'!#REF!</f>
        <v>#REF!</v>
      </c>
      <c r="FQ3" t="e">
        <f>'Ansökan pågående projekt'!#REF!</f>
        <v>#REF!</v>
      </c>
      <c r="FR3" t="e">
        <f>'Ansökan pågående projekt'!#REF!</f>
        <v>#REF!</v>
      </c>
      <c r="FS3" t="e">
        <f>'Ansökan pågående projekt'!#REF!</f>
        <v>#REF!</v>
      </c>
      <c r="FT3" t="e">
        <f>'Ansökan pågående projekt'!#REF!</f>
        <v>#REF!</v>
      </c>
      <c r="FU3" t="e">
        <f>'Ansökan pågående projekt'!#REF!</f>
        <v>#REF!</v>
      </c>
      <c r="FV3" t="e">
        <f>'Ansökan pågående projekt'!#REF!</f>
        <v>#REF!</v>
      </c>
      <c r="FW3" t="e">
        <f>'Ansökan pågående projekt'!#REF!</f>
        <v>#REF!</v>
      </c>
      <c r="FX3" t="e">
        <f>'Ansökan pågående projekt'!#REF!</f>
        <v>#REF!</v>
      </c>
      <c r="FY3" t="e">
        <f>'Ansökan pågående projekt'!#REF!</f>
        <v>#REF!</v>
      </c>
      <c r="FZ3" t="e">
        <f>'Ansökan pågående projekt'!#REF!</f>
        <v>#REF!</v>
      </c>
      <c r="GA3" t="e">
        <f>'Ansökan pågående projekt'!#REF!</f>
        <v>#REF!</v>
      </c>
      <c r="GB3" t="e">
        <f>'Ansökan pågående projekt'!#REF!</f>
        <v>#REF!</v>
      </c>
      <c r="GC3" t="e">
        <f>'Ansökan pågående projekt'!#REF!</f>
        <v>#REF!</v>
      </c>
      <c r="GD3" t="e">
        <f>'Ansökan pågående projekt'!#REF!</f>
        <v>#REF!</v>
      </c>
      <c r="GE3" t="e">
        <f>'Ansökan pågående projekt'!#REF!</f>
        <v>#REF!</v>
      </c>
      <c r="GF3" t="e">
        <f>'Ansökan pågående projekt'!#REF!</f>
        <v>#REF!</v>
      </c>
      <c r="GG3" t="e">
        <f>'Ansökan pågående projekt'!#REF!</f>
        <v>#REF!</v>
      </c>
      <c r="GH3" t="e">
        <f>'Ansökan pågående projekt'!#REF!</f>
        <v>#REF!</v>
      </c>
      <c r="GI3" t="e">
        <f>'Ansökan pågående projekt'!#REF!</f>
        <v>#REF!</v>
      </c>
      <c r="GJ3" t="e">
        <f>'Ansökan pågående projekt'!#REF!</f>
        <v>#REF!</v>
      </c>
      <c r="GK3" t="e">
        <f>'Ansökan pågående projekt'!#REF!</f>
        <v>#REF!</v>
      </c>
      <c r="GL3" t="e">
        <f>'Ansökan pågående projekt'!#REF!</f>
        <v>#REF!</v>
      </c>
      <c r="GM3" t="e">
        <f>'Ansökan pågående projekt'!#REF!</f>
        <v>#REF!</v>
      </c>
      <c r="GN3" t="e">
        <f>'Ansökan pågående projekt'!#REF!</f>
        <v>#REF!</v>
      </c>
      <c r="GO3" t="e">
        <f>'Ansökan pågående projekt'!#REF!</f>
        <v>#REF!</v>
      </c>
      <c r="GP3" t="e">
        <f>'Ansökan pågående projekt'!#REF!</f>
        <v>#REF!</v>
      </c>
      <c r="GQ3" t="e">
        <f>'Ansökan pågående projekt'!#REF!</f>
        <v>#REF!</v>
      </c>
      <c r="GR3" t="e">
        <f>'Ansökan pågående projekt'!#REF!</f>
        <v>#REF!</v>
      </c>
      <c r="GS3" t="e">
        <f>'Ansökan pågående projekt'!#REF!</f>
        <v>#REF!</v>
      </c>
      <c r="GT3" t="e">
        <f>'Ansökan pågående projekt'!#REF!</f>
        <v>#REF!</v>
      </c>
      <c r="GU3" t="e">
        <f>'Ansökan pågående projekt'!#REF!</f>
        <v>#REF!</v>
      </c>
      <c r="GV3" t="e">
        <f>'Ansökan pågående projekt'!#REF!</f>
        <v>#REF!</v>
      </c>
      <c r="GW3" t="e">
        <f>'Ansökan pågående projekt'!#REF!</f>
        <v>#REF!</v>
      </c>
      <c r="GX3" t="e">
        <f>'Ansökan pågående projekt'!#REF!</f>
        <v>#REF!</v>
      </c>
      <c r="GY3" t="e">
        <f>'Ansökan pågående projekt'!#REF!</f>
        <v>#REF!</v>
      </c>
      <c r="GZ3" t="e">
        <f>'Ansökan pågående projekt'!#REF!</f>
        <v>#REF!</v>
      </c>
      <c r="HA3" t="e">
        <f>'Ansökan pågående projekt'!#REF!</f>
        <v>#REF!</v>
      </c>
      <c r="HB3" t="e">
        <f>'Ansökan pågående projekt'!#REF!</f>
        <v>#REF!</v>
      </c>
      <c r="HC3" t="e">
        <f>'Ansökan pågående projekt'!#REF!</f>
        <v>#REF!</v>
      </c>
      <c r="HD3" t="e">
        <f>'Ansökan pågående projekt'!#REF!</f>
        <v>#REF!</v>
      </c>
      <c r="HE3" t="e">
        <f>'Ansökan pågående projekt'!#REF!</f>
        <v>#REF!</v>
      </c>
      <c r="HF3" t="str">
        <f>'Ansökan pågående projekt'!C86</f>
        <v>(Välj)</v>
      </c>
    </row>
  </sheetData>
  <pageMargins left="0.7" right="0.7" top="1.0067708333333334" bottom="0.75" header="0.3" footer="0.3"/>
  <pageSetup paperSize="9" scale="93" orientation="portrait"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G27"/>
  <sheetViews>
    <sheetView workbookViewId="0">
      <selection activeCell="G6" sqref="G6"/>
    </sheetView>
  </sheetViews>
  <sheetFormatPr defaultRowHeight="14.25" x14ac:dyDescent="0.2"/>
  <sheetData>
    <row r="1" spans="1:7" x14ac:dyDescent="0.2">
      <c r="G1" t="s">
        <v>169</v>
      </c>
    </row>
    <row r="2" spans="1:7" x14ac:dyDescent="0.2">
      <c r="A2" t="s">
        <v>21</v>
      </c>
      <c r="G2" t="s">
        <v>158</v>
      </c>
    </row>
    <row r="3" spans="1:7" x14ac:dyDescent="0.2">
      <c r="A3" t="s">
        <v>13</v>
      </c>
      <c r="G3">
        <v>2022</v>
      </c>
    </row>
    <row r="4" spans="1:7" x14ac:dyDescent="0.2">
      <c r="A4" t="s">
        <v>17</v>
      </c>
      <c r="G4">
        <v>2023</v>
      </c>
    </row>
    <row r="5" spans="1:7" x14ac:dyDescent="0.2">
      <c r="A5" t="s">
        <v>16</v>
      </c>
      <c r="G5">
        <v>2024</v>
      </c>
    </row>
    <row r="6" spans="1:7" x14ac:dyDescent="0.2">
      <c r="A6" t="s">
        <v>18</v>
      </c>
    </row>
    <row r="7" spans="1:7" x14ac:dyDescent="0.2">
      <c r="A7" t="s">
        <v>14</v>
      </c>
    </row>
    <row r="8" spans="1:7" x14ac:dyDescent="0.2">
      <c r="A8" t="s">
        <v>19</v>
      </c>
    </row>
    <row r="9" spans="1:7" x14ac:dyDescent="0.2">
      <c r="A9" t="s">
        <v>15</v>
      </c>
    </row>
    <row r="10" spans="1:7" x14ac:dyDescent="0.2">
      <c r="A10" t="s">
        <v>20</v>
      </c>
    </row>
    <row r="14" spans="1:7" ht="15" x14ac:dyDescent="0.25">
      <c r="A14" s="3" t="s">
        <v>24</v>
      </c>
    </row>
    <row r="15" spans="1:7" x14ac:dyDescent="0.2">
      <c r="A15" s="4" t="b">
        <v>0</v>
      </c>
      <c r="B15" t="s">
        <v>25</v>
      </c>
    </row>
    <row r="16" spans="1:7" x14ac:dyDescent="0.2">
      <c r="A16" s="4" t="b">
        <v>0</v>
      </c>
      <c r="B16" t="s">
        <v>26</v>
      </c>
    </row>
    <row r="17" spans="1:2" x14ac:dyDescent="0.2">
      <c r="A17" s="4" t="b">
        <v>0</v>
      </c>
      <c r="B17" t="s">
        <v>27</v>
      </c>
    </row>
    <row r="18" spans="1:2" x14ac:dyDescent="0.2">
      <c r="A18" s="4" t="b">
        <v>0</v>
      </c>
      <c r="B18" t="s">
        <v>28</v>
      </c>
    </row>
    <row r="19" spans="1:2" x14ac:dyDescent="0.2">
      <c r="A19" s="4" t="b">
        <v>0</v>
      </c>
      <c r="B19" t="s">
        <v>29</v>
      </c>
    </row>
    <row r="20" spans="1:2" x14ac:dyDescent="0.2">
      <c r="A20" s="4" t="b">
        <v>0</v>
      </c>
      <c r="B20" t="s">
        <v>30</v>
      </c>
    </row>
    <row r="21" spans="1:2" x14ac:dyDescent="0.2">
      <c r="A21" s="4" t="b">
        <v>0</v>
      </c>
      <c r="B21" t="s">
        <v>79</v>
      </c>
    </row>
    <row r="22" spans="1:2" x14ac:dyDescent="0.2">
      <c r="A22" s="4" t="b">
        <v>0</v>
      </c>
      <c r="B22" t="s">
        <v>22</v>
      </c>
    </row>
    <row r="23" spans="1:2" x14ac:dyDescent="0.2">
      <c r="A23" s="6"/>
    </row>
    <row r="24" spans="1:2" x14ac:dyDescent="0.2">
      <c r="A24" s="7" t="b">
        <v>0</v>
      </c>
      <c r="B24" t="s">
        <v>55</v>
      </c>
    </row>
    <row r="25" spans="1:2" x14ac:dyDescent="0.2">
      <c r="A25" s="6"/>
    </row>
    <row r="26" spans="1:2" x14ac:dyDescent="0.2">
      <c r="A26" s="8" t="b">
        <v>0</v>
      </c>
      <c r="B26" t="s">
        <v>23</v>
      </c>
    </row>
    <row r="27" spans="1:2" x14ac:dyDescent="0.2">
      <c r="A27" s="5"/>
    </row>
  </sheetData>
  <sortState ref="A1:A7">
    <sortCondition ref="A7"/>
  </sortState>
  <pageMargins left="0.7" right="0.7" top="1.0067708333333334" bottom="0.75" header="0.3" footer="0.3"/>
  <pageSetup paperSize="9" scale="93"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Ansökan pågående projekt</vt:lpstr>
      <vt:lpstr>MSB sammanfattning</vt:lpstr>
      <vt:lpstr>Koppling</vt:lpstr>
      <vt:lpstr>'Ansökan pågående projekt'!Utskriftsområde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Odenberg Camilla</dc:creator>
  <cp:lastModifiedBy>Odenberg Camilla</cp:lastModifiedBy>
  <cp:lastPrinted>2021-09-03T12:16:17Z</cp:lastPrinted>
  <dcterms:created xsi:type="dcterms:W3CDTF">2019-01-03T08:27:21Z</dcterms:created>
  <dcterms:modified xsi:type="dcterms:W3CDTF">2021-10-05T13:59:50Z</dcterms:modified>
</cp:coreProperties>
</file>